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13200" windowHeight="16440" activeTab="0"/>
  </bookViews>
  <sheets>
    <sheet name="C" sheetId="1" r:id="rId1"/>
  </sheets>
  <definedNames/>
  <calcPr fullCalcOnLoad="1"/>
</workbook>
</file>

<file path=xl/sharedStrings.xml><?xml version="1.0" encoding="utf-8"?>
<sst xmlns="http://schemas.openxmlformats.org/spreadsheetml/2006/main" count="1735" uniqueCount="454">
  <si>
    <t>Index</t>
  </si>
  <si>
    <t>Token</t>
  </si>
  <si>
    <t>Type</t>
  </si>
  <si>
    <t>Unit</t>
  </si>
  <si>
    <t>Text</t>
  </si>
  <si>
    <t>Default</t>
  </si>
  <si>
    <t>Min</t>
  </si>
  <si>
    <t>Max</t>
  </si>
  <si>
    <t>Flags</t>
  </si>
  <si>
    <t>Info_URI</t>
  </si>
  <si>
    <t>Error_URI</t>
  </si>
  <si>
    <t># Information:</t>
  </si>
  <si>
    <t># File:</t>
  </si>
  <si>
    <t># Project:</t>
  </si>
  <si>
    <t>DATA_VERSION</t>
  </si>
  <si>
    <t>STRING</t>
  </si>
  <si>
    <t>#</t>
  </si>
  <si>
    <t>Comments</t>
  </si>
  <si>
    <t>REAL</t>
  </si>
  <si>
    <t xml:space="preserve"># </t>
  </si>
  <si>
    <t xml:space="preserve">String with a maximum of PRM_STR_LEN_TOKEN-1 [31] characters </t>
  </si>
  <si>
    <t>String with a maximum of PRM_STR_LEN_UNIT-1 [31] characters, use SI units and exponents</t>
  </si>
  <si>
    <t># File Format:</t>
  </si>
  <si>
    <t>#EOF</t>
  </si>
  <si>
    <t>#0. Process independent section (allways required):</t>
  </si>
  <si>
    <t>jwe</t>
  </si>
  <si>
    <t>integer or string containing flag information: see prm_data_flags.xls</t>
  </si>
  <si>
    <t>Text description of the field</t>
  </si>
  <si>
    <t>Comments related to the field (e.g. revision history and status)</t>
  </si>
  <si>
    <t>URI containing detailed informations on the field (PRMC_DEFAULT: calculate WWW ref. to PRMC site from token)</t>
  </si>
  <si>
    <t>URI containing detailed informations on the errors related to the field (PRMC_DEFAULT: calculate WWW ref. to PRMC site from token)</t>
  </si>
  <si>
    <t>overall software infrastructure identification string</t>
  </si>
  <si>
    <t>s</t>
  </si>
  <si>
    <t>Column:</t>
  </si>
  <si>
    <t>Description:</t>
  </si>
  <si>
    <t># ChangeLog:</t>
  </si>
  <si>
    <t>from last license server call</t>
  </si>
  <si>
    <t>MODEL_MODE</t>
  </si>
  <si>
    <t>K</t>
  </si>
  <si>
    <t>Current software license (updated)</t>
  </si>
  <si>
    <t>MODEL_ID</t>
  </si>
  <si>
    <t>Identification string of the model used</t>
  </si>
  <si>
    <t>#1. System status information</t>
  </si>
  <si>
    <t>#2. System state variables</t>
  </si>
  <si>
    <t>PROCESS_STATE</t>
  </si>
  <si>
    <t>Current modelling mode</t>
  </si>
  <si>
    <t>Text describing the current process state</t>
  </si>
  <si>
    <t>CURRENT_ERROR</t>
  </si>
  <si>
    <t>PREVIOUS_ERROR</t>
  </si>
  <si>
    <t>Text describing the current error message</t>
  </si>
  <si>
    <t>Text describing the previous error message</t>
  </si>
  <si>
    <t>INT</t>
  </si>
  <si>
    <t>kg</t>
  </si>
  <si>
    <t>TTT</t>
  </si>
  <si>
    <t>GAS_O2</t>
  </si>
  <si>
    <t>GAS_CO2</t>
  </si>
  <si>
    <t>GAS_CO</t>
  </si>
  <si>
    <t>GAS_H2</t>
  </si>
  <si>
    <t>GAS_N2</t>
  </si>
  <si>
    <t>GAS_H2O</t>
  </si>
  <si>
    <t>GAS_OUTFLOW</t>
  </si>
  <si>
    <t>AIR_INFLOW</t>
  </si>
  <si>
    <t>GAS_PRESSURE</t>
  </si>
  <si>
    <t>GAS_MASS</t>
  </si>
  <si>
    <t>LIQUID_MASS</t>
  </si>
  <si>
    <t>LIQUID_TEMP</t>
  </si>
  <si>
    <t>GAS_TEMP</t>
  </si>
  <si>
    <t>ROOF_TEMP</t>
  </si>
  <si>
    <t>LINING_TEMP</t>
  </si>
  <si>
    <t>SOLID_MASS</t>
  </si>
  <si>
    <t>SOLID_TEMP</t>
  </si>
  <si>
    <t>SLAG_MASS</t>
  </si>
  <si>
    <t>SLAG_TEMP</t>
  </si>
  <si>
    <t>DUST_OUTFLOW</t>
  </si>
  <si>
    <t>SLAG_OUTFLOW</t>
  </si>
  <si>
    <t>CURRENT_MESSAGE</t>
  </si>
  <si>
    <t>Text of the current message</t>
  </si>
  <si>
    <t>current mass of liquid metal</t>
  </si>
  <si>
    <t>current temperature of liquid metal</t>
  </si>
  <si>
    <t>T_SOLIDUS</t>
  </si>
  <si>
    <t>T_LIQUIDUS</t>
  </si>
  <si>
    <t>SLAG_BASICITY</t>
  </si>
  <si>
    <t>ETA</t>
  </si>
  <si>
    <t>SLAG_FEO</t>
  </si>
  <si>
    <t>SLAG_CAO</t>
  </si>
  <si>
    <t>SLAG_SIO2</t>
  </si>
  <si>
    <t>SLAG_MGO</t>
  </si>
  <si>
    <t>SLAG_MNO</t>
  </si>
  <si>
    <t>SLAG_S</t>
  </si>
  <si>
    <t>SLAG_P</t>
  </si>
  <si>
    <t>SLAG_C</t>
  </si>
  <si>
    <t>LIQUID_C</t>
  </si>
  <si>
    <t>LIQUID_O</t>
  </si>
  <si>
    <t>LIQUID_S</t>
  </si>
  <si>
    <t>LIQUID_P</t>
  </si>
  <si>
    <t>LIQUID_SI</t>
  </si>
  <si>
    <t>LIQUID_AL</t>
  </si>
  <si>
    <t>LIQUID_MN</t>
  </si>
  <si>
    <t>SOLID_GANGUE</t>
  </si>
  <si>
    <t>SOLID_C</t>
  </si>
  <si>
    <t>SOLID_SI</t>
  </si>
  <si>
    <t>SOLID_AL</t>
  </si>
  <si>
    <t>SOLID_S</t>
  </si>
  <si>
    <t>SOLID_P</t>
  </si>
  <si>
    <t>GAS_DUST</t>
  </si>
  <si>
    <t>WALL_TEMP</t>
  </si>
  <si>
    <t>METAL_TEMP</t>
  </si>
  <si>
    <t>Mean temperature of solid and liquid</t>
  </si>
  <si>
    <t>SOLID_MN</t>
  </si>
  <si>
    <t>idef</t>
  </si>
  <si>
    <t>TIME</t>
  </si>
  <si>
    <t>Actual time of the batch (s after 01.01.1970 00:00:00)</t>
  </si>
  <si>
    <t>Start time of the model run (s after 01.01.1970 00:00:00)</t>
  </si>
  <si>
    <t>Time of last model init</t>
  </si>
  <si>
    <t>STATUS01</t>
  </si>
  <si>
    <t>STATUS02</t>
  </si>
  <si>
    <t>STATUS03</t>
  </si>
  <si>
    <t>STATUS04</t>
  </si>
  <si>
    <t>STATUS05</t>
  </si>
  <si>
    <t>STATUS06</t>
  </si>
  <si>
    <t>STATUS07</t>
  </si>
  <si>
    <t>STATUS08</t>
  </si>
  <si>
    <t>STATUS09</t>
  </si>
  <si>
    <t>STATUS10</t>
  </si>
  <si>
    <t>STATUS11</t>
  </si>
  <si>
    <t>STATUS12</t>
  </si>
  <si>
    <t>Current model status 01</t>
  </si>
  <si>
    <t>Current model status 02</t>
  </si>
  <si>
    <t>Current model status 03</t>
  </si>
  <si>
    <t>Current model status 04</t>
  </si>
  <si>
    <t>Current model status 05</t>
  </si>
  <si>
    <t>Current model status 06</t>
  </si>
  <si>
    <t>Current model status 07</t>
  </si>
  <si>
    <t>Current model status 08</t>
  </si>
  <si>
    <t>Current model status 09</t>
  </si>
  <si>
    <t>Current model status 10</t>
  </si>
  <si>
    <t>Current model status 11</t>
  </si>
  <si>
    <t>Current model status 12</t>
  </si>
  <si>
    <t>for usage in MPC (etc.) applications</t>
  </si>
  <si>
    <t>kg s-1</t>
  </si>
  <si>
    <t>Pa</t>
  </si>
  <si>
    <t>Calculated false air inflow</t>
  </si>
  <si>
    <t>nan</t>
  </si>
  <si>
    <t>for future models</t>
  </si>
  <si>
    <t>J</t>
  </si>
  <si>
    <t>J kg-1</t>
  </si>
  <si>
    <t>JKG_EL_LIQUID_OUT</t>
  </si>
  <si>
    <t>JKG_CH_LIQUID_OUT</t>
  </si>
  <si>
    <t>JKG_SLAG_OUT</t>
  </si>
  <si>
    <t>EN_EL_SUM</t>
  </si>
  <si>
    <t>EN_CH_SUM</t>
  </si>
  <si>
    <t>Current mean wall temperature</t>
  </si>
  <si>
    <t>Current Tsolidus of the melt</t>
  </si>
  <si>
    <t>Current Tliquidus of the melt</t>
  </si>
  <si>
    <t>Current mean solid materials temperature</t>
  </si>
  <si>
    <t>Current mean slag materials temperature</t>
  </si>
  <si>
    <t>Current mean lining materials temperature</t>
  </si>
  <si>
    <t>Current gas pressure in the furnace</t>
  </si>
  <si>
    <t>Current gas temperature in the furnace</t>
  </si>
  <si>
    <t>Current analysis of the liquid metal: Al Wght% [1=100%]</t>
  </si>
  <si>
    <t>Current analysis of the liquid metal: C Wght% [1=100%]</t>
  </si>
  <si>
    <t>Current mass of the solid metal</t>
  </si>
  <si>
    <t>Current mass pct. of gangue in the solid [1=100%]</t>
  </si>
  <si>
    <t>SLAG_SOLID</t>
  </si>
  <si>
    <t>Current mass pct. of solid slag [1=100%]</t>
  </si>
  <si>
    <t>Current basicity of the slag</t>
  </si>
  <si>
    <t>Current mean temperature of the roof</t>
  </si>
  <si>
    <t>Current mass of slag in the furnace</t>
  </si>
  <si>
    <t>Current analysis of the gas: CO Wght% [1=100%]</t>
  </si>
  <si>
    <t>Current analysis of the gas: CO2 Wght% [1=100%]</t>
  </si>
  <si>
    <t>Current analysis of the gas: dust Wght% [1=100%]</t>
  </si>
  <si>
    <t>Current analysis of the gas: H2 Wght% [1=100%]</t>
  </si>
  <si>
    <t>Current analysis of the gas: H2O Wght% [1=100%]</t>
  </si>
  <si>
    <t>Current mass of the gas</t>
  </si>
  <si>
    <t>Current analysis of the gas: N2 Wght% [1=100%]</t>
  </si>
  <si>
    <t>Current analysis of the gas: O2 Wght% [1=100%]</t>
  </si>
  <si>
    <t>Current gas outflow rate (elbow)</t>
  </si>
  <si>
    <t>Current dust outflow rate (elbow)</t>
  </si>
  <si>
    <t>#3. Batch/State analysis by the model:</t>
  </si>
  <si>
    <t>#4. Process control parameters proposed by the model (MPC applications):</t>
  </si>
  <si>
    <t>W</t>
  </si>
  <si>
    <t>O_CONT_FEED_RATE</t>
  </si>
  <si>
    <t>O_PEL</t>
  </si>
  <si>
    <t>O_NXT_BASKET_MASS</t>
  </si>
  <si>
    <t>O_NXT_BASKET_TIME</t>
  </si>
  <si>
    <t>O_SLAG_RATE</t>
  </si>
  <si>
    <t>O_O2</t>
  </si>
  <si>
    <t>O_COAL</t>
  </si>
  <si>
    <t>O_LIME</t>
  </si>
  <si>
    <t>m</t>
  </si>
  <si>
    <t>URI</t>
  </si>
  <si>
    <t>OUTPUT_URI</t>
  </si>
  <si>
    <t>URI with additional results from this model call</t>
  </si>
  <si>
    <t>common definition?</t>
  </si>
  <si>
    <t>Sum of all electrical energy input since last counter reset</t>
  </si>
  <si>
    <t>Sum of all chemical energy input since last counter reset</t>
  </si>
  <si>
    <t>SLAG_LOSS_SUM</t>
  </si>
  <si>
    <t>Sum of all tapped liquid metal since last counter reset</t>
  </si>
  <si>
    <t>Sum of all slag outflow since last counter reset</t>
  </si>
  <si>
    <t>El. energy used for current tapped liquid metal sum</t>
  </si>
  <si>
    <t>Energy loss of the current deslagged sum</t>
  </si>
  <si>
    <t>Chemical energy used for current tapped liquid metal sum</t>
  </si>
  <si>
    <t>FE_YIELD</t>
  </si>
  <si>
    <t>Time to set next basket (calculated proposal)</t>
  </si>
  <si>
    <t>Mass of next basket (calculated proposal)</t>
  </si>
  <si>
    <t>Continous solid metal feeding rate (calculated proposal)</t>
  </si>
  <si>
    <t>Arc power set-value (calculated proposal)</t>
  </si>
  <si>
    <t>Deslagging rate (calculated proposal)</t>
  </si>
  <si>
    <t>O_DZ_ARC1</t>
  </si>
  <si>
    <t>O_DZ_ARC3</t>
  </si>
  <si>
    <t>O_DZ_ARC2</t>
  </si>
  <si>
    <t>Electrode 1 position offset (calculated proposal)</t>
  </si>
  <si>
    <t>Electrode 3 position offset (calculated proposal)</t>
  </si>
  <si>
    <t>Electrode 2 position offset (calculated proposal)</t>
  </si>
  <si>
    <t>Burner 1 Gas injection rate (calculated proposal)</t>
  </si>
  <si>
    <t>O_GAS1</t>
  </si>
  <si>
    <t>O_GAS2</t>
  </si>
  <si>
    <t>O_GAS3</t>
  </si>
  <si>
    <t>Burner 2 Gas injection rate (calculated proposal)</t>
  </si>
  <si>
    <t>Burner 3 Gas injection rate (calculated proposal)</t>
  </si>
  <si>
    <t>Lance O2 injection rate (calculated proposal)</t>
  </si>
  <si>
    <t>Coal injection rate (calculated proposal)</t>
  </si>
  <si>
    <t>Lime injection rate (calculated proposal)</t>
  </si>
  <si>
    <t>Flags:</t>
  </si>
  <si>
    <t>guri</t>
  </si>
  <si>
    <t>get_from_uri</t>
  </si>
  <si>
    <t>is_default</t>
  </si>
  <si>
    <t>ixxx</t>
  </si>
  <si>
    <t>is_internal</t>
  </si>
  <si>
    <t>ireq</t>
  </si>
  <si>
    <t>is_required</t>
  </si>
  <si>
    <t>iwp</t>
  </si>
  <si>
    <t>is_write_protected</t>
  </si>
  <si>
    <t>lmax</t>
  </si>
  <si>
    <t>limit_to_max</t>
  </si>
  <si>
    <t>lmin</t>
  </si>
  <si>
    <t>limit_to_min</t>
  </si>
  <si>
    <t>emax</t>
  </si>
  <si>
    <t>emin</t>
  </si>
  <si>
    <t>is_unknown</t>
  </si>
  <si>
    <t>ctl</t>
  </si>
  <si>
    <t>control</t>
  </si>
  <si>
    <t>err_too_large</t>
  </si>
  <si>
    <t>err_too_small</t>
  </si>
  <si>
    <t>$PRMC</t>
  </si>
  <si>
    <t>LICENSE</t>
  </si>
  <si>
    <t>TIME_STARTED</t>
  </si>
  <si>
    <t>TIME_DT_USED</t>
  </si>
  <si>
    <t>TIME_LAST_INIT</t>
  </si>
  <si>
    <t>PROCESS_NAME</t>
  </si>
  <si>
    <t>eaf</t>
  </si>
  <si>
    <t>Name string of the process interface/model</t>
  </si>
  <si>
    <t>PROCESS_VERSION</t>
  </si>
  <si>
    <t>Version string of the process interface/model</t>
  </si>
  <si>
    <t>Accuracy</t>
  </si>
  <si>
    <t>Data scatter/accuracy information [0..1 = 100%]</t>
  </si>
  <si>
    <t>EAF process model interface definition: Part C: The time depending process output variables (e.g. system state infos)</t>
  </si>
  <si>
    <t>This file defines the time depending output values of the EAF process</t>
  </si>
  <si>
    <t>#Remarks:</t>
  </si>
  <si>
    <t>jens@wendelstorf.de</t>
  </si>
  <si>
    <t>prm0.5b</t>
  </si>
  <si>
    <t>LIQUID_CA</t>
  </si>
  <si>
    <t>Current analysis of the liquid metal: Ca Wght% [1=100%]</t>
  </si>
  <si>
    <t>LIQUID_CO</t>
  </si>
  <si>
    <t>Current analysis of the liquid metal: Co Wght% [1=100%]</t>
  </si>
  <si>
    <t>LIQUID_CR</t>
  </si>
  <si>
    <t>Current analysis of the liquid metal: Cr Wght% [1=100%]</t>
  </si>
  <si>
    <t>LIQUID_CU</t>
  </si>
  <si>
    <t>LIQUID_FE</t>
  </si>
  <si>
    <t>LIQUID_MG</t>
  </si>
  <si>
    <t>LIQUID_MO</t>
  </si>
  <si>
    <t>LIQUID_N</t>
  </si>
  <si>
    <t>LIQUID_NB</t>
  </si>
  <si>
    <t>LIQUID_NI</t>
  </si>
  <si>
    <t>LIQUID_SN</t>
  </si>
  <si>
    <t>LIQUID_ZN</t>
  </si>
  <si>
    <t>Current analysis of the liquid metal: Cu Wght% [1=100%]</t>
  </si>
  <si>
    <t>Current analysis of the liquid metal: Fe Wght% [1=100%]</t>
  </si>
  <si>
    <t>Current analysis of the liquid metal: Mg Wght% [1=100%]</t>
  </si>
  <si>
    <t>Current analysis of the liquid metal: Mn Wght% [1=100%]</t>
  </si>
  <si>
    <t>Current analysis of the liquid metal: Mo Wght% [1=100%]</t>
  </si>
  <si>
    <t>Current analysis of the liquid metal: N Wght% [1=100%]</t>
  </si>
  <si>
    <t>Current analysis of the liquid metal: Nb Wght% [1=100%]</t>
  </si>
  <si>
    <t>Current analysis of the liquid metal: Ni Wght% [1=100%]</t>
  </si>
  <si>
    <t>Current analysis of the liquid metal: O Wght% [1=100%]</t>
  </si>
  <si>
    <t>Current analysis of the liquid metal: P Wght% [1=100%]</t>
  </si>
  <si>
    <t>Current analysis of the liquid metal: S Wght% [1=100%]</t>
  </si>
  <si>
    <t>Current analysis of the liquid metal: Si Wght% [1=100%]</t>
  </si>
  <si>
    <t>Current analysis of the liquid metal: Sn Wght% [1=100%]</t>
  </si>
  <si>
    <t>Current analysis of the liquid metal: Zn Wght% [1=100%]</t>
  </si>
  <si>
    <t>SLAG_AL</t>
  </si>
  <si>
    <t>SLAG_CA</t>
  </si>
  <si>
    <t>SLAG_CO</t>
  </si>
  <si>
    <t>SLAG_CR</t>
  </si>
  <si>
    <t>SLAG_CU</t>
  </si>
  <si>
    <t>SLAG_FE</t>
  </si>
  <si>
    <t>SLAG_MG</t>
  </si>
  <si>
    <t>SLAG_MN</t>
  </si>
  <si>
    <t>SLAG_MO</t>
  </si>
  <si>
    <t>SLAG_N</t>
  </si>
  <si>
    <t>SLAG_NB</t>
  </si>
  <si>
    <t>SLAG_NI</t>
  </si>
  <si>
    <t>SLAG_O</t>
  </si>
  <si>
    <t>SLAG_SI</t>
  </si>
  <si>
    <t>SLAG_SN</t>
  </si>
  <si>
    <t>SLAG_ZN</t>
  </si>
  <si>
    <t>Current analysis of the liquid metal: CaO Wght% [1=100%]</t>
  </si>
  <si>
    <t>Current analysis of the liquid metal: FeO Wght% [1=100%]</t>
  </si>
  <si>
    <t>Current analysis of the liquid metal: MgO Wght% [1=100%]</t>
  </si>
  <si>
    <t>Current analysis of the liquid metal: MnO Wght% [1=100%]</t>
  </si>
  <si>
    <t>Current analysis of the liquid metal: SiO2 Wght% [1=100%]</t>
  </si>
  <si>
    <t>Calculated slag outflow (e.g. from tilt angle)</t>
  </si>
  <si>
    <t>SOLID_CA</t>
  </si>
  <si>
    <t>SOLID_CO</t>
  </si>
  <si>
    <t>SOLID_CR</t>
  </si>
  <si>
    <t>SOLID_CU</t>
  </si>
  <si>
    <t>SOLID_FE</t>
  </si>
  <si>
    <t>SOLID_MG</t>
  </si>
  <si>
    <t>SOLID_MO</t>
  </si>
  <si>
    <t>SOLID_N</t>
  </si>
  <si>
    <t>SOLID_NB</t>
  </si>
  <si>
    <t>SOLID_NI</t>
  </si>
  <si>
    <t>SOLID_O</t>
  </si>
  <si>
    <t>SOLID_SN</t>
  </si>
  <si>
    <t>SOLID_ZN</t>
  </si>
  <si>
    <t>GAS_CH4</t>
  </si>
  <si>
    <t>GAS_NO</t>
  </si>
  <si>
    <t>Current analysis of the gas: CH4 Wght% [1=100%]</t>
  </si>
  <si>
    <t>Current analysis of the gas: NO Wght% [1=100%]</t>
  </si>
  <si>
    <t>http://www.prmc.de/main/processes/eaf/eaf_interface.html</t>
  </si>
  <si>
    <t>WWW:</t>
  </si>
  <si>
    <t>#255=PRM_MAX_N_J-1</t>
  </si>
  <si>
    <t>Integer starting with 0=DATA_VERSION and smallen than PRM_MAX_N_J-1 [255]</t>
  </si>
  <si>
    <t>Integration time step used</t>
  </si>
  <si>
    <t>O_DEBUG01</t>
  </si>
  <si>
    <t xml:space="preserve">Output reserved for debugging purposes </t>
  </si>
  <si>
    <t>O_DEBUG02</t>
  </si>
  <si>
    <t>O_DEBUG03</t>
  </si>
  <si>
    <t>O_DEBUG04</t>
  </si>
  <si>
    <t>O_DEBUG05</t>
  </si>
  <si>
    <t>O_DEBUG06</t>
  </si>
  <si>
    <t>O_DEBUG07</t>
  </si>
  <si>
    <t>O_DEBUG08</t>
  </si>
  <si>
    <t>O_DEBUG09</t>
  </si>
  <si>
    <t>#5. Debugging and end-user specific Output</t>
  </si>
  <si>
    <t>O_DEBUG10</t>
  </si>
  <si>
    <t>O_DEBUG11</t>
  </si>
  <si>
    <t>O_DEBUG12</t>
  </si>
  <si>
    <t>O_DEBUG13</t>
  </si>
  <si>
    <t>O_DEBUG14</t>
  </si>
  <si>
    <t>O_DEBUG15</t>
  </si>
  <si>
    <t>O_DEBUG16</t>
  </si>
  <si>
    <t>O_DEBUG17</t>
  </si>
  <si>
    <t>O_DEBUG18</t>
  </si>
  <si>
    <t>O_DEBUG19</t>
  </si>
  <si>
    <t>O_DEBUG20</t>
  </si>
  <si>
    <t>O_DEBUG21</t>
  </si>
  <si>
    <t>O_DEBUG22</t>
  </si>
  <si>
    <t>O_DEBUG23</t>
  </si>
  <si>
    <t>O_DEBUG24</t>
  </si>
  <si>
    <t>O_DEBUG25</t>
  </si>
  <si>
    <t>O_DEBUG26</t>
  </si>
  <si>
    <t>O_DEBUG27</t>
  </si>
  <si>
    <t>O_DEBUG28</t>
  </si>
  <si>
    <t>O_DEBUG29</t>
  </si>
  <si>
    <t>O_DEBUG30</t>
  </si>
  <si>
    <t>O_DEBUG31</t>
  </si>
  <si>
    <t>O_DEBUG32</t>
  </si>
  <si>
    <t>O_DEBUG33</t>
  </si>
  <si>
    <t>O_DEBUG34</t>
  </si>
  <si>
    <t>O_DEBUG35</t>
  </si>
  <si>
    <t>O_DEBUG36</t>
  </si>
  <si>
    <t>O_DEBUG37</t>
  </si>
  <si>
    <t>O_DEBUG38</t>
  </si>
  <si>
    <t>O_DEBUG39</t>
  </si>
  <si>
    <t>O_DEBUG40</t>
  </si>
  <si>
    <t>O_DEBUG41</t>
  </si>
  <si>
    <t>O_DEBUG42</t>
  </si>
  <si>
    <t>O_DEBUG43</t>
  </si>
  <si>
    <t>O_DEBUG44</t>
  </si>
  <si>
    <t>O_DEBUG45</t>
  </si>
  <si>
    <t>O_DEBUG46</t>
  </si>
  <si>
    <t>O_DEBUG47</t>
  </si>
  <si>
    <t>O_DEBUG48</t>
  </si>
  <si>
    <t>O_DEBUG49</t>
  </si>
  <si>
    <t>O_DEBUG50</t>
  </si>
  <si>
    <t>O_DEBUG51</t>
  </si>
  <si>
    <t>O_DEBUG52</t>
  </si>
  <si>
    <t>O_DEBUG53</t>
  </si>
  <si>
    <t>O_DEBUG54</t>
  </si>
  <si>
    <t>O_DEBUG55</t>
  </si>
  <si>
    <t>O_DEBUG56</t>
  </si>
  <si>
    <t>O_DEBUG57</t>
  </si>
  <si>
    <t>O_DEBUG58</t>
  </si>
  <si>
    <t>O_DEBUG59</t>
  </si>
  <si>
    <t>O_DEBUG60</t>
  </si>
  <si>
    <t>O_DEBUG61</t>
  </si>
  <si>
    <t>O_DEBUG62</t>
  </si>
  <si>
    <t>O_DEBUG63</t>
  </si>
  <si>
    <t>BURNER_CH4_SUM</t>
  </si>
  <si>
    <t>BURNER_O2_SUM</t>
  </si>
  <si>
    <t>LANCE_O2_SUM</t>
  </si>
  <si>
    <t>LANCE_C_SUM</t>
  </si>
  <si>
    <t>LANCE_CAO_SUM</t>
  </si>
  <si>
    <t>CW_WALL_SUM</t>
  </si>
  <si>
    <t>CW_BOTTOM_SUM</t>
  </si>
  <si>
    <t>CW_ROOF_SUM</t>
  </si>
  <si>
    <t>FALSE_AIR_SUM</t>
  </si>
  <si>
    <t>Current sum of false air input</t>
  </si>
  <si>
    <t>Current total energy lost to roof cooling water</t>
  </si>
  <si>
    <t>Current total energy lost to bottom cooling water</t>
  </si>
  <si>
    <t>Current total energy lost to wall cooling water</t>
  </si>
  <si>
    <t>Current total mass of lime injected through lances</t>
  </si>
  <si>
    <t>Current total mass of carbon injected through lances</t>
  </si>
  <si>
    <t>Current total mass of oxygen injected through lances</t>
  </si>
  <si>
    <t>Current total mass of oxygen injected through burners</t>
  </si>
  <si>
    <t>Current total mass of methane injected through burners</t>
  </si>
  <si>
    <t>Current total mass of coal charged</t>
  </si>
  <si>
    <t>Current total mass of oil charged</t>
  </si>
  <si>
    <t>Current total mass of dolomite charged</t>
  </si>
  <si>
    <t>Current total mass of scrap charged</t>
  </si>
  <si>
    <t>Current total mass of DRI charged</t>
  </si>
  <si>
    <t>Current total mass of sinter charged</t>
  </si>
  <si>
    <t>Current total mass of lime charged</t>
  </si>
  <si>
    <t>current furnace efficiency (energy input/min en.required)</t>
  </si>
  <si>
    <t>Current liquid metal yield (kg Fe tapped / kg Fe input)</t>
  </si>
  <si>
    <t>P_ON_TIME</t>
  </si>
  <si>
    <t>P_OFF_TIME</t>
  </si>
  <si>
    <t>Time with PEL &lt; 1% of PEL_MAX</t>
  </si>
  <si>
    <t>Time with PEL &gt; 1% of PEL_MAX</t>
  </si>
  <si>
    <t>PRODUCTIVITY</t>
  </si>
  <si>
    <t>Furnace Productivity [kg/s]</t>
  </si>
  <si>
    <t>MELTING_RATE</t>
  </si>
  <si>
    <t>Current Melting rate</t>
  </si>
  <si>
    <t>P_OFF_GAS</t>
  </si>
  <si>
    <t>Current Off gas power loss</t>
  </si>
  <si>
    <t>TAPPED_MASS_SUM</t>
  </si>
  <si>
    <t>SCRAP_SUM</t>
  </si>
  <si>
    <t>DRI_SUM</t>
  </si>
  <si>
    <t>SINTER_SUM</t>
  </si>
  <si>
    <t>LIME_SUM</t>
  </si>
  <si>
    <t>DOLOMITE_SUM</t>
  </si>
  <si>
    <t>OIL_SUM</t>
  </si>
  <si>
    <t>COAL_SUM</t>
  </si>
  <si>
    <t>TIME_OFFSET_USED</t>
  </si>
  <si>
    <t>Offset used for the above points in time (s after 1.1.70)</t>
  </si>
  <si>
    <t>outputs (incl. debugging values)</t>
  </si>
  <si>
    <t>INT, REAL, STRING or URI</t>
  </si>
  <si>
    <t>Default value to be used if not set (empty value means not specified or not applicable)</t>
  </si>
  <si>
    <t>Minimum allowed value (empty value means not specified or not applicable)</t>
  </si>
  <si>
    <t>Maximum allowed value (empty value means not specified or not applicable)</t>
  </si>
  <si>
    <t>compile time flag THIS_PRM_DATA_VERSION</t>
  </si>
  <si>
    <t>current TTT time estimation</t>
  </si>
  <si>
    <t>Save as XLS and export as CSV and feed into a source code generator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</si>
</sst>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E+00"/>
    <numFmt numFmtId="165" formatCode="_-* #,##0.0\ _€_-;\-* #,##0.0\ _€_-;_-* &quot;-&quot;??\ _€_-;_-@_-"/>
    <numFmt numFmtId="166" formatCode="_-* #,##0\ _€_-;\-* #,##0\ _€_-;_-* &quot;-&quot;??\ _€_-;_-@_-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Courier New"/>
      <family val="3"/>
    </font>
    <font>
      <i/>
      <u val="single"/>
      <sz val="10"/>
      <name val="Arial"/>
      <family val="2"/>
    </font>
    <font>
      <sz val="10"/>
      <name val="Courier New"/>
      <family val="3"/>
    </font>
    <font>
      <sz val="12"/>
      <name val="Arial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0" fillId="5" borderId="0" xfId="0" applyFill="1" applyAlignment="1">
      <alignment/>
    </xf>
    <xf numFmtId="0" fontId="1" fillId="5" borderId="0" xfId="0" applyFont="1" applyFill="1" applyAlignment="1">
      <alignment/>
    </xf>
    <xf numFmtId="0" fontId="0" fillId="6" borderId="0" xfId="0" applyFill="1" applyAlignment="1">
      <alignment/>
    </xf>
    <xf numFmtId="0" fontId="1" fillId="6" borderId="0" xfId="0" applyFont="1" applyFill="1" applyAlignment="1">
      <alignment/>
    </xf>
    <xf numFmtId="14" fontId="0" fillId="0" borderId="0" xfId="0" applyNumberFormat="1" applyAlignment="1">
      <alignment/>
    </xf>
    <xf numFmtId="0" fontId="3" fillId="7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7" borderId="0" xfId="0" applyFill="1" applyAlignment="1">
      <alignment/>
    </xf>
    <xf numFmtId="0" fontId="1" fillId="7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1" fontId="0" fillId="0" borderId="0" xfId="0" applyNumberFormat="1" applyAlignment="1">
      <alignment/>
    </xf>
    <xf numFmtId="0" fontId="0" fillId="8" borderId="0" xfId="0" applyFill="1" applyAlignment="1">
      <alignment/>
    </xf>
    <xf numFmtId="0" fontId="0" fillId="8" borderId="0" xfId="0" applyFill="1" applyAlignment="1">
      <alignment horizontal="center"/>
    </xf>
    <xf numFmtId="164" fontId="0" fillId="8" borderId="0" xfId="0" applyNumberFormat="1" applyFill="1" applyAlignment="1">
      <alignment/>
    </xf>
    <xf numFmtId="0" fontId="1" fillId="8" borderId="0" xfId="0" applyFont="1" applyFill="1" applyAlignment="1">
      <alignment/>
    </xf>
    <xf numFmtId="1" fontId="0" fillId="0" borderId="0" xfId="16" applyNumberForma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7" fillId="6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18" applyAlignment="1">
      <alignment/>
    </xf>
    <xf numFmtId="0" fontId="0" fillId="4" borderId="0" xfId="0" applyFill="1" applyAlignment="1">
      <alignment horizontal="right"/>
    </xf>
    <xf numFmtId="0" fontId="9" fillId="4" borderId="0" xfId="18" applyFill="1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ns@wendelstorf.de" TargetMode="External" /><Relationship Id="rId2" Type="http://schemas.openxmlformats.org/officeDocument/2006/relationships/hyperlink" Target="http://www.prmc.de/main/processes/eaf/eaf_interface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1"/>
  <sheetViews>
    <sheetView tabSelected="1" workbookViewId="0" topLeftCell="A1">
      <pane ySplit="6780" topLeftCell="BM25" activePane="bottomLeft" state="split"/>
      <selection pane="topLeft" activeCell="A1" sqref="A1"/>
      <selection pane="bottomLeft" activeCell="B7" sqref="B7"/>
    </sheetView>
  </sheetViews>
  <sheetFormatPr defaultColWidth="11.421875" defaultRowHeight="12.75"/>
  <cols>
    <col min="1" max="1" width="12.140625" style="0" customWidth="1"/>
    <col min="2" max="2" width="20.7109375" style="0" customWidth="1"/>
    <col min="3" max="3" width="9.28125" style="0" customWidth="1"/>
    <col min="4" max="4" width="6.140625" style="0" bestFit="1" customWidth="1"/>
    <col min="5" max="5" width="9.421875" style="0" customWidth="1"/>
    <col min="6" max="6" width="7.7109375" style="0" bestFit="1" customWidth="1"/>
    <col min="7" max="7" width="8.421875" style="0" bestFit="1" customWidth="1"/>
    <col min="8" max="8" width="13.00390625" style="0" bestFit="1" customWidth="1"/>
    <col min="9" max="9" width="11.00390625" style="0" customWidth="1"/>
    <col min="10" max="10" width="40.140625" style="2" bestFit="1" customWidth="1"/>
    <col min="11" max="11" width="9.28125" style="2" bestFit="1" customWidth="1"/>
    <col min="12" max="12" width="10.57421875" style="2" bestFit="1" customWidth="1"/>
    <col min="13" max="13" width="29.140625" style="0" customWidth="1"/>
  </cols>
  <sheetData>
    <row r="1" spans="1:11" ht="15">
      <c r="A1" s="11" t="s">
        <v>13</v>
      </c>
      <c r="B1" s="34" t="s">
        <v>256</v>
      </c>
      <c r="C1" s="11"/>
      <c r="D1" s="11"/>
      <c r="E1" s="11"/>
      <c r="F1" s="11"/>
      <c r="G1" s="11"/>
      <c r="H1" s="11"/>
      <c r="I1" s="11"/>
      <c r="J1" s="12"/>
      <c r="K1" s="12"/>
    </row>
    <row r="2" spans="1:2" ht="12.75">
      <c r="A2" t="s">
        <v>12</v>
      </c>
      <c r="B2" t="str">
        <f ca="1">CELL("Dateiname")</f>
        <v>O:\4_projects\prm\prmc\processes\eaf\[prm_process_eaf_para.xls]A</v>
      </c>
    </row>
    <row r="3" spans="1:10" ht="12.75">
      <c r="A3" t="s">
        <v>35</v>
      </c>
      <c r="B3" s="13">
        <v>39694</v>
      </c>
      <c r="C3" t="s">
        <v>25</v>
      </c>
      <c r="D3" s="40" t="s">
        <v>259</v>
      </c>
      <c r="G3">
        <f>(A37-A26+1)+(A54-A39+1)+(A147-A56+1)+(A180-A149+1)+(A195-A182+1)+(A259-A197+1)</f>
        <v>227</v>
      </c>
      <c r="H3" t="s">
        <v>446</v>
      </c>
      <c r="J3"/>
    </row>
    <row r="4" spans="1:11" ht="12.75">
      <c r="A4" s="7" t="s">
        <v>11</v>
      </c>
      <c r="B4" s="7" t="s">
        <v>257</v>
      </c>
      <c r="C4" s="7"/>
      <c r="D4" s="7"/>
      <c r="E4" s="7"/>
      <c r="F4" s="7"/>
      <c r="G4" s="7"/>
      <c r="H4" s="7"/>
      <c r="I4" s="41" t="s">
        <v>330</v>
      </c>
      <c r="J4" s="42" t="s">
        <v>329</v>
      </c>
      <c r="K4" s="8"/>
    </row>
    <row r="5" spans="1:10" ht="12.75">
      <c r="A5" t="s">
        <v>22</v>
      </c>
      <c r="B5" s="1" t="s">
        <v>453</v>
      </c>
      <c r="J5"/>
    </row>
    <row r="6" spans="1:12" ht="12.75">
      <c r="A6" t="s">
        <v>16</v>
      </c>
      <c r="B6" s="19" t="s">
        <v>33</v>
      </c>
      <c r="C6" s="19" t="s">
        <v>34</v>
      </c>
      <c r="J6"/>
      <c r="L6" s="15" t="s">
        <v>223</v>
      </c>
    </row>
    <row r="7" spans="1:13" ht="13.5">
      <c r="A7" t="s">
        <v>19</v>
      </c>
      <c r="B7" s="15" t="s">
        <v>0</v>
      </c>
      <c r="C7" t="s">
        <v>332</v>
      </c>
      <c r="J7"/>
      <c r="L7" s="32" t="s">
        <v>142</v>
      </c>
      <c r="M7" s="32" t="s">
        <v>239</v>
      </c>
    </row>
    <row r="8" spans="1:13" ht="13.5">
      <c r="A8" t="s">
        <v>19</v>
      </c>
      <c r="B8" s="15" t="s">
        <v>1</v>
      </c>
      <c r="C8" t="s">
        <v>20</v>
      </c>
      <c r="J8"/>
      <c r="L8" s="33" t="s">
        <v>240</v>
      </c>
      <c r="M8" s="32" t="s">
        <v>241</v>
      </c>
    </row>
    <row r="9" spans="1:13" ht="13.5">
      <c r="A9" t="s">
        <v>19</v>
      </c>
      <c r="B9" s="15" t="s">
        <v>2</v>
      </c>
      <c r="C9" t="s">
        <v>447</v>
      </c>
      <c r="J9"/>
      <c r="L9" s="32" t="s">
        <v>224</v>
      </c>
      <c r="M9" s="32" t="s">
        <v>225</v>
      </c>
    </row>
    <row r="10" spans="1:13" ht="13.5">
      <c r="A10" t="s">
        <v>16</v>
      </c>
      <c r="B10" s="15" t="s">
        <v>3</v>
      </c>
      <c r="C10" t="s">
        <v>21</v>
      </c>
      <c r="J10"/>
      <c r="L10" s="32" t="s">
        <v>109</v>
      </c>
      <c r="M10" s="32" t="s">
        <v>226</v>
      </c>
    </row>
    <row r="11" spans="1:13" ht="13.5">
      <c r="A11" t="s">
        <v>19</v>
      </c>
      <c r="B11" s="15" t="s">
        <v>8</v>
      </c>
      <c r="C11" t="s">
        <v>26</v>
      </c>
      <c r="J11"/>
      <c r="L11" s="32" t="s">
        <v>227</v>
      </c>
      <c r="M11" s="32" t="s">
        <v>228</v>
      </c>
    </row>
    <row r="12" spans="1:13" ht="13.5">
      <c r="A12" t="s">
        <v>19</v>
      </c>
      <c r="B12" s="15" t="s">
        <v>5</v>
      </c>
      <c r="C12" t="s">
        <v>448</v>
      </c>
      <c r="J12"/>
      <c r="L12" s="32" t="s">
        <v>229</v>
      </c>
      <c r="M12" s="32" t="s">
        <v>230</v>
      </c>
    </row>
    <row r="13" spans="1:13" ht="13.5">
      <c r="A13" t="s">
        <v>19</v>
      </c>
      <c r="B13" s="15" t="s">
        <v>6</v>
      </c>
      <c r="C13" t="s">
        <v>449</v>
      </c>
      <c r="J13"/>
      <c r="L13" s="32" t="s">
        <v>231</v>
      </c>
      <c r="M13" s="32" t="s">
        <v>232</v>
      </c>
    </row>
    <row r="14" spans="1:13" ht="13.5">
      <c r="A14" t="s">
        <v>16</v>
      </c>
      <c r="B14" s="15" t="s">
        <v>7</v>
      </c>
      <c r="C14" t="s">
        <v>450</v>
      </c>
      <c r="J14"/>
      <c r="L14" s="32" t="s">
        <v>233</v>
      </c>
      <c r="M14" s="32" t="s">
        <v>234</v>
      </c>
    </row>
    <row r="15" spans="1:14" ht="13.5">
      <c r="A15" t="s">
        <v>16</v>
      </c>
      <c r="B15" s="15" t="s">
        <v>254</v>
      </c>
      <c r="C15" t="s">
        <v>255</v>
      </c>
      <c r="J15"/>
      <c r="L15" s="32" t="s">
        <v>235</v>
      </c>
      <c r="M15" s="32" t="s">
        <v>236</v>
      </c>
      <c r="N15" s="36"/>
    </row>
    <row r="16" spans="1:13" ht="13.5">
      <c r="A16" t="s">
        <v>19</v>
      </c>
      <c r="B16" s="15" t="s">
        <v>4</v>
      </c>
      <c r="C16" t="s">
        <v>27</v>
      </c>
      <c r="J16"/>
      <c r="L16" s="32" t="s">
        <v>237</v>
      </c>
      <c r="M16" s="32" t="s">
        <v>242</v>
      </c>
    </row>
    <row r="17" spans="1:13" ht="13.5">
      <c r="A17" t="s">
        <v>19</v>
      </c>
      <c r="B17" s="15" t="s">
        <v>9</v>
      </c>
      <c r="C17" t="s">
        <v>29</v>
      </c>
      <c r="J17"/>
      <c r="L17" s="32" t="s">
        <v>238</v>
      </c>
      <c r="M17" s="32" t="s">
        <v>243</v>
      </c>
    </row>
    <row r="18" spans="1:10" ht="12.75">
      <c r="A18" t="s">
        <v>19</v>
      </c>
      <c r="B18" s="15" t="s">
        <v>10</v>
      </c>
      <c r="C18" t="s">
        <v>30</v>
      </c>
      <c r="J18"/>
    </row>
    <row r="19" spans="1:10" ht="12.75">
      <c r="A19" t="s">
        <v>16</v>
      </c>
      <c r="B19" s="15" t="s">
        <v>17</v>
      </c>
      <c r="C19" t="s">
        <v>28</v>
      </c>
      <c r="J19"/>
    </row>
    <row r="20" spans="1:12" ht="12.75">
      <c r="A20" t="s">
        <v>258</v>
      </c>
      <c r="B20" s="37"/>
      <c r="J20"/>
      <c r="L20"/>
    </row>
    <row r="21" spans="1:12" ht="12.75">
      <c r="A21" t="s">
        <v>16</v>
      </c>
      <c r="B21" s="38"/>
      <c r="J21"/>
      <c r="K21" s="39"/>
      <c r="L21"/>
    </row>
    <row r="22" spans="1:13" ht="13.5">
      <c r="A22" t="s">
        <v>16</v>
      </c>
      <c r="B22" s="38"/>
      <c r="K22" s="39"/>
      <c r="M22" s="36"/>
    </row>
    <row r="23" spans="1:2" ht="12.75">
      <c r="A23" t="s">
        <v>16</v>
      </c>
      <c r="B23" s="38"/>
    </row>
    <row r="24" spans="1:13" s="1" customFormat="1" ht="12.75">
      <c r="A24" s="14" t="s">
        <v>0</v>
      </c>
      <c r="B24" s="14" t="s">
        <v>1</v>
      </c>
      <c r="C24" s="14" t="s">
        <v>2</v>
      </c>
      <c r="D24" s="14" t="s">
        <v>3</v>
      </c>
      <c r="E24" s="14" t="s">
        <v>8</v>
      </c>
      <c r="F24" s="14" t="s">
        <v>5</v>
      </c>
      <c r="G24" s="14" t="s">
        <v>6</v>
      </c>
      <c r="H24" s="14" t="s">
        <v>7</v>
      </c>
      <c r="I24" s="14" t="s">
        <v>254</v>
      </c>
      <c r="J24" s="14" t="s">
        <v>4</v>
      </c>
      <c r="K24" s="14" t="s">
        <v>9</v>
      </c>
      <c r="L24" s="14" t="s">
        <v>10</v>
      </c>
      <c r="M24" s="14" t="s">
        <v>17</v>
      </c>
    </row>
    <row r="25" spans="1:13" ht="12.75">
      <c r="A25" s="3" t="s">
        <v>24</v>
      </c>
      <c r="B25" s="3"/>
      <c r="C25" s="3"/>
      <c r="D25" s="3"/>
      <c r="E25" s="3"/>
      <c r="F25" s="3"/>
      <c r="G25" s="3"/>
      <c r="H25" s="3"/>
      <c r="I25" s="3"/>
      <c r="J25" s="4"/>
      <c r="K25" s="4"/>
      <c r="L25" s="4"/>
      <c r="M25" s="3"/>
    </row>
    <row r="26" spans="1:13" ht="12.75">
      <c r="A26">
        <v>0</v>
      </c>
      <c r="B26" t="s">
        <v>14</v>
      </c>
      <c r="C26" t="s">
        <v>15</v>
      </c>
      <c r="D26" s="22"/>
      <c r="E26" t="s">
        <v>229</v>
      </c>
      <c r="F26" s="35" t="s">
        <v>260</v>
      </c>
      <c r="I26">
        <v>0</v>
      </c>
      <c r="J26" s="2" t="s">
        <v>451</v>
      </c>
      <c r="K26" s="2" t="s">
        <v>244</v>
      </c>
      <c r="L26" s="2" t="s">
        <v>244</v>
      </c>
      <c r="M26" s="16" t="s">
        <v>31</v>
      </c>
    </row>
    <row r="27" spans="1:12" ht="12.75">
      <c r="A27">
        <f aca="true" t="shared" si="0" ref="A27:A37">A26+1</f>
        <v>1</v>
      </c>
      <c r="B27" t="s">
        <v>249</v>
      </c>
      <c r="C27" t="s">
        <v>15</v>
      </c>
      <c r="D27" s="22"/>
      <c r="E27" t="s">
        <v>109</v>
      </c>
      <c r="F27" s="35" t="s">
        <v>250</v>
      </c>
      <c r="I27">
        <v>0</v>
      </c>
      <c r="J27" s="2" t="s">
        <v>251</v>
      </c>
      <c r="K27" s="2" t="s">
        <v>244</v>
      </c>
      <c r="L27" s="2" t="s">
        <v>244</v>
      </c>
    </row>
    <row r="28" spans="1:12" ht="12.75">
      <c r="A28">
        <f t="shared" si="0"/>
        <v>2</v>
      </c>
      <c r="B28" t="s">
        <v>252</v>
      </c>
      <c r="C28" t="s">
        <v>15</v>
      </c>
      <c r="D28" s="22"/>
      <c r="E28" t="s">
        <v>109</v>
      </c>
      <c r="F28" s="35" t="s">
        <v>244</v>
      </c>
      <c r="I28">
        <v>0</v>
      </c>
      <c r="J28" s="2" t="s">
        <v>253</v>
      </c>
      <c r="K28" s="2" t="s">
        <v>244</v>
      </c>
      <c r="L28" s="2" t="s">
        <v>244</v>
      </c>
    </row>
    <row r="29" spans="1:13" ht="12.75">
      <c r="A29">
        <f t="shared" si="0"/>
        <v>3</v>
      </c>
      <c r="B29" t="s">
        <v>245</v>
      </c>
      <c r="C29" t="s">
        <v>15</v>
      </c>
      <c r="D29" s="22"/>
      <c r="E29" t="s">
        <v>109</v>
      </c>
      <c r="F29" s="20"/>
      <c r="I29">
        <v>0</v>
      </c>
      <c r="J29" s="2" t="s">
        <v>39</v>
      </c>
      <c r="K29" s="2" t="s">
        <v>244</v>
      </c>
      <c r="L29" s="2" t="s">
        <v>244</v>
      </c>
      <c r="M29" s="16" t="s">
        <v>36</v>
      </c>
    </row>
    <row r="30" spans="1:12" ht="12.75">
      <c r="A30">
        <f t="shared" si="0"/>
        <v>4</v>
      </c>
      <c r="B30" t="s">
        <v>40</v>
      </c>
      <c r="C30" t="s">
        <v>15</v>
      </c>
      <c r="D30" s="22"/>
      <c r="E30" t="s">
        <v>109</v>
      </c>
      <c r="F30" s="20"/>
      <c r="I30">
        <v>0</v>
      </c>
      <c r="J30" s="2" t="s">
        <v>41</v>
      </c>
      <c r="K30" s="2" t="s">
        <v>244</v>
      </c>
      <c r="L30" s="2" t="s">
        <v>244</v>
      </c>
    </row>
    <row r="31" spans="1:12" ht="12.75">
      <c r="A31">
        <f t="shared" si="0"/>
        <v>5</v>
      </c>
      <c r="B31" t="s">
        <v>37</v>
      </c>
      <c r="C31" t="s">
        <v>15</v>
      </c>
      <c r="D31" s="22"/>
      <c r="E31" t="s">
        <v>109</v>
      </c>
      <c r="I31">
        <v>0</v>
      </c>
      <c r="J31" s="2" t="s">
        <v>45</v>
      </c>
      <c r="K31" s="2" t="s">
        <v>244</v>
      </c>
      <c r="L31" s="2" t="s">
        <v>244</v>
      </c>
    </row>
    <row r="32" spans="1:12" ht="12.75">
      <c r="A32">
        <f t="shared" si="0"/>
        <v>6</v>
      </c>
      <c r="B32" t="s">
        <v>110</v>
      </c>
      <c r="C32" t="s">
        <v>18</v>
      </c>
      <c r="D32" s="22" t="s">
        <v>32</v>
      </c>
      <c r="E32" t="s">
        <v>109</v>
      </c>
      <c r="G32">
        <v>0</v>
      </c>
      <c r="H32" s="26">
        <v>2145913200</v>
      </c>
      <c r="I32">
        <v>0</v>
      </c>
      <c r="J32" s="2" t="s">
        <v>111</v>
      </c>
      <c r="K32" s="2" t="s">
        <v>244</v>
      </c>
      <c r="L32" s="2" t="s">
        <v>244</v>
      </c>
    </row>
    <row r="33" spans="1:12" ht="12.75">
      <c r="A33">
        <f t="shared" si="0"/>
        <v>7</v>
      </c>
      <c r="B33" t="s">
        <v>246</v>
      </c>
      <c r="C33" t="s">
        <v>18</v>
      </c>
      <c r="D33" s="22" t="s">
        <v>32</v>
      </c>
      <c r="E33" t="s">
        <v>109</v>
      </c>
      <c r="G33">
        <v>0</v>
      </c>
      <c r="H33">
        <v>2145913200</v>
      </c>
      <c r="I33">
        <v>0</v>
      </c>
      <c r="J33" s="2" t="s">
        <v>112</v>
      </c>
      <c r="K33" s="2" t="s">
        <v>244</v>
      </c>
      <c r="L33" s="2" t="s">
        <v>244</v>
      </c>
    </row>
    <row r="34" spans="1:12" ht="12.75">
      <c r="A34">
        <f t="shared" si="0"/>
        <v>8</v>
      </c>
      <c r="B34" t="s">
        <v>247</v>
      </c>
      <c r="C34" t="s">
        <v>18</v>
      </c>
      <c r="D34" s="22" t="s">
        <v>32</v>
      </c>
      <c r="E34" t="s">
        <v>109</v>
      </c>
      <c r="G34" s="43">
        <v>1E-08</v>
      </c>
      <c r="H34">
        <v>9999</v>
      </c>
      <c r="I34">
        <v>0</v>
      </c>
      <c r="J34" s="2" t="s">
        <v>333</v>
      </c>
      <c r="K34" s="2" t="s">
        <v>244</v>
      </c>
      <c r="L34" s="2" t="s">
        <v>244</v>
      </c>
    </row>
    <row r="35" spans="1:12" ht="12.75">
      <c r="A35">
        <f t="shared" si="0"/>
        <v>9</v>
      </c>
      <c r="B35" t="s">
        <v>248</v>
      </c>
      <c r="C35" t="s">
        <v>18</v>
      </c>
      <c r="D35" s="22" t="s">
        <v>32</v>
      </c>
      <c r="E35" t="s">
        <v>109</v>
      </c>
      <c r="G35">
        <v>0</v>
      </c>
      <c r="H35">
        <v>2145913200</v>
      </c>
      <c r="I35">
        <v>0</v>
      </c>
      <c r="J35" s="2" t="s">
        <v>113</v>
      </c>
      <c r="K35" s="2" t="s">
        <v>244</v>
      </c>
      <c r="L35" s="2" t="s">
        <v>244</v>
      </c>
    </row>
    <row r="36" spans="1:12" ht="12.75">
      <c r="A36">
        <f t="shared" si="0"/>
        <v>10</v>
      </c>
      <c r="B36" t="s">
        <v>444</v>
      </c>
      <c r="C36" t="s">
        <v>18</v>
      </c>
      <c r="D36" s="22" t="s">
        <v>32</v>
      </c>
      <c r="E36" t="s">
        <v>109</v>
      </c>
      <c r="G36">
        <v>0</v>
      </c>
      <c r="H36">
        <v>2145913200</v>
      </c>
      <c r="I36">
        <v>0</v>
      </c>
      <c r="J36" s="2" t="s">
        <v>445</v>
      </c>
      <c r="K36" s="2" t="s">
        <v>244</v>
      </c>
      <c r="L36" s="2" t="s">
        <v>244</v>
      </c>
    </row>
    <row r="37" spans="1:12" ht="12.75">
      <c r="A37">
        <f t="shared" si="0"/>
        <v>11</v>
      </c>
      <c r="B37" t="s">
        <v>191</v>
      </c>
      <c r="C37" t="s">
        <v>190</v>
      </c>
      <c r="D37" s="22"/>
      <c r="E37" t="s">
        <v>109</v>
      </c>
      <c r="I37">
        <v>0</v>
      </c>
      <c r="J37" s="2" t="s">
        <v>192</v>
      </c>
      <c r="K37" s="2" t="s">
        <v>244</v>
      </c>
      <c r="L37" s="2" t="s">
        <v>244</v>
      </c>
    </row>
    <row r="38" spans="1:13" ht="12.75">
      <c r="A38" s="5" t="s">
        <v>42</v>
      </c>
      <c r="B38" s="5"/>
      <c r="C38" s="5"/>
      <c r="D38" s="23"/>
      <c r="E38" s="5"/>
      <c r="F38" s="5"/>
      <c r="G38" s="5"/>
      <c r="H38" s="5"/>
      <c r="I38" s="5"/>
      <c r="J38" s="6"/>
      <c r="K38" s="6"/>
      <c r="L38" s="6"/>
      <c r="M38" s="5"/>
    </row>
    <row r="39" spans="1:12" ht="12.75">
      <c r="A39">
        <v>16</v>
      </c>
      <c r="B39" t="s">
        <v>44</v>
      </c>
      <c r="C39" t="s">
        <v>15</v>
      </c>
      <c r="D39" s="22"/>
      <c r="E39" t="s">
        <v>109</v>
      </c>
      <c r="G39" s="21"/>
      <c r="H39" s="21"/>
      <c r="I39">
        <v>0</v>
      </c>
      <c r="J39" s="2" t="s">
        <v>46</v>
      </c>
      <c r="K39" s="2" t="s">
        <v>244</v>
      </c>
      <c r="L39" s="2" t="s">
        <v>244</v>
      </c>
    </row>
    <row r="40" spans="1:12" ht="12.75">
      <c r="A40">
        <f aca="true" t="shared" si="1" ref="A40:A54">A39+1</f>
        <v>17</v>
      </c>
      <c r="B40" t="s">
        <v>47</v>
      </c>
      <c r="C40" t="s">
        <v>15</v>
      </c>
      <c r="D40" s="22"/>
      <c r="E40" t="s">
        <v>109</v>
      </c>
      <c r="G40" s="21"/>
      <c r="H40" s="21"/>
      <c r="I40">
        <v>0</v>
      </c>
      <c r="J40" s="2" t="s">
        <v>49</v>
      </c>
      <c r="K40" s="2" t="s">
        <v>244</v>
      </c>
      <c r="L40" s="2" t="s">
        <v>244</v>
      </c>
    </row>
    <row r="41" spans="1:12" ht="12.75">
      <c r="A41">
        <f t="shared" si="1"/>
        <v>18</v>
      </c>
      <c r="B41" t="s">
        <v>48</v>
      </c>
      <c r="C41" t="s">
        <v>15</v>
      </c>
      <c r="D41" s="22"/>
      <c r="E41" t="s">
        <v>109</v>
      </c>
      <c r="G41" s="21"/>
      <c r="H41" s="21"/>
      <c r="I41">
        <v>0</v>
      </c>
      <c r="J41" s="2" t="s">
        <v>50</v>
      </c>
      <c r="K41" s="2" t="s">
        <v>244</v>
      </c>
      <c r="L41" s="2" t="s">
        <v>244</v>
      </c>
    </row>
    <row r="42" spans="1:12" ht="12.75">
      <c r="A42">
        <f t="shared" si="1"/>
        <v>19</v>
      </c>
      <c r="B42" t="s">
        <v>75</v>
      </c>
      <c r="C42" t="s">
        <v>15</v>
      </c>
      <c r="D42" s="22"/>
      <c r="E42" t="s">
        <v>109</v>
      </c>
      <c r="G42" s="21"/>
      <c r="H42" s="21"/>
      <c r="I42">
        <v>0</v>
      </c>
      <c r="J42" s="2" t="s">
        <v>76</v>
      </c>
      <c r="K42" s="2" t="s">
        <v>244</v>
      </c>
      <c r="L42" s="2" t="s">
        <v>244</v>
      </c>
    </row>
    <row r="43" spans="1:13" ht="12.75">
      <c r="A43">
        <f t="shared" si="1"/>
        <v>20</v>
      </c>
      <c r="B43" t="s">
        <v>114</v>
      </c>
      <c r="C43" t="s">
        <v>51</v>
      </c>
      <c r="D43" s="22"/>
      <c r="E43" t="s">
        <v>109</v>
      </c>
      <c r="F43" s="22">
        <v>0</v>
      </c>
      <c r="I43">
        <v>0</v>
      </c>
      <c r="J43" s="2" t="s">
        <v>126</v>
      </c>
      <c r="K43" s="2" t="s">
        <v>244</v>
      </c>
      <c r="L43" s="2" t="s">
        <v>244</v>
      </c>
      <c r="M43" s="2" t="s">
        <v>138</v>
      </c>
    </row>
    <row r="44" spans="1:12" ht="12.75">
      <c r="A44">
        <f t="shared" si="1"/>
        <v>21</v>
      </c>
      <c r="B44" t="s">
        <v>115</v>
      </c>
      <c r="C44" t="s">
        <v>51</v>
      </c>
      <c r="D44" s="22"/>
      <c r="E44" t="s">
        <v>109</v>
      </c>
      <c r="F44" s="22">
        <v>0</v>
      </c>
      <c r="I44">
        <v>0</v>
      </c>
      <c r="J44" s="2" t="s">
        <v>127</v>
      </c>
      <c r="K44" s="2" t="s">
        <v>244</v>
      </c>
      <c r="L44" s="2" t="s">
        <v>244</v>
      </c>
    </row>
    <row r="45" spans="1:12" ht="12.75">
      <c r="A45">
        <f t="shared" si="1"/>
        <v>22</v>
      </c>
      <c r="B45" t="s">
        <v>116</v>
      </c>
      <c r="C45" t="s">
        <v>51</v>
      </c>
      <c r="D45" s="22"/>
      <c r="E45" t="s">
        <v>109</v>
      </c>
      <c r="F45" s="22">
        <v>0</v>
      </c>
      <c r="I45">
        <v>0</v>
      </c>
      <c r="J45" s="2" t="s">
        <v>128</v>
      </c>
      <c r="K45" s="2" t="s">
        <v>244</v>
      </c>
      <c r="L45" s="2" t="s">
        <v>244</v>
      </c>
    </row>
    <row r="46" spans="1:12" ht="12.75">
      <c r="A46">
        <f t="shared" si="1"/>
        <v>23</v>
      </c>
      <c r="B46" t="s">
        <v>117</v>
      </c>
      <c r="C46" t="s">
        <v>51</v>
      </c>
      <c r="D46" s="22"/>
      <c r="E46" t="s">
        <v>109</v>
      </c>
      <c r="F46" s="22">
        <v>0</v>
      </c>
      <c r="I46">
        <v>0</v>
      </c>
      <c r="J46" s="2" t="s">
        <v>129</v>
      </c>
      <c r="K46" s="2" t="s">
        <v>244</v>
      </c>
      <c r="L46" s="2" t="s">
        <v>244</v>
      </c>
    </row>
    <row r="47" spans="1:12" ht="12.75">
      <c r="A47">
        <f t="shared" si="1"/>
        <v>24</v>
      </c>
      <c r="B47" t="s">
        <v>118</v>
      </c>
      <c r="C47" t="s">
        <v>51</v>
      </c>
      <c r="D47" s="22"/>
      <c r="E47" t="s">
        <v>109</v>
      </c>
      <c r="F47" s="22">
        <v>0</v>
      </c>
      <c r="I47">
        <v>0</v>
      </c>
      <c r="J47" s="2" t="s">
        <v>130</v>
      </c>
      <c r="K47" s="2" t="s">
        <v>244</v>
      </c>
      <c r="L47" s="2" t="s">
        <v>244</v>
      </c>
    </row>
    <row r="48" spans="1:12" ht="12.75">
      <c r="A48">
        <f t="shared" si="1"/>
        <v>25</v>
      </c>
      <c r="B48" t="s">
        <v>119</v>
      </c>
      <c r="C48" t="s">
        <v>51</v>
      </c>
      <c r="D48" s="22"/>
      <c r="E48" t="s">
        <v>109</v>
      </c>
      <c r="F48" s="22">
        <v>0</v>
      </c>
      <c r="I48">
        <v>0</v>
      </c>
      <c r="J48" s="2" t="s">
        <v>131</v>
      </c>
      <c r="K48" s="2" t="s">
        <v>244</v>
      </c>
      <c r="L48" s="2" t="s">
        <v>244</v>
      </c>
    </row>
    <row r="49" spans="1:12" ht="12.75">
      <c r="A49">
        <f t="shared" si="1"/>
        <v>26</v>
      </c>
      <c r="B49" t="s">
        <v>120</v>
      </c>
      <c r="C49" t="s">
        <v>51</v>
      </c>
      <c r="D49" s="22"/>
      <c r="E49" t="s">
        <v>109</v>
      </c>
      <c r="F49" s="22">
        <v>0</v>
      </c>
      <c r="I49">
        <v>0</v>
      </c>
      <c r="J49" s="2" t="s">
        <v>132</v>
      </c>
      <c r="K49" s="2" t="s">
        <v>244</v>
      </c>
      <c r="L49" s="2" t="s">
        <v>244</v>
      </c>
    </row>
    <row r="50" spans="1:12" ht="12.75">
      <c r="A50">
        <f t="shared" si="1"/>
        <v>27</v>
      </c>
      <c r="B50" t="s">
        <v>121</v>
      </c>
      <c r="C50" t="s">
        <v>51</v>
      </c>
      <c r="D50" s="22"/>
      <c r="E50" t="s">
        <v>109</v>
      </c>
      <c r="F50" s="22">
        <v>0</v>
      </c>
      <c r="I50">
        <v>0</v>
      </c>
      <c r="J50" s="2" t="s">
        <v>133</v>
      </c>
      <c r="K50" s="2" t="s">
        <v>244</v>
      </c>
      <c r="L50" s="2" t="s">
        <v>244</v>
      </c>
    </row>
    <row r="51" spans="1:12" ht="12.75">
      <c r="A51">
        <f t="shared" si="1"/>
        <v>28</v>
      </c>
      <c r="B51" t="s">
        <v>122</v>
      </c>
      <c r="C51" t="s">
        <v>51</v>
      </c>
      <c r="D51" s="22"/>
      <c r="E51" t="s">
        <v>109</v>
      </c>
      <c r="F51" s="22">
        <v>0</v>
      </c>
      <c r="I51">
        <v>0</v>
      </c>
      <c r="J51" s="2" t="s">
        <v>134</v>
      </c>
      <c r="K51" s="2" t="s">
        <v>244</v>
      </c>
      <c r="L51" s="2" t="s">
        <v>244</v>
      </c>
    </row>
    <row r="52" spans="1:12" ht="12.75">
      <c r="A52">
        <f t="shared" si="1"/>
        <v>29</v>
      </c>
      <c r="B52" t="s">
        <v>123</v>
      </c>
      <c r="C52" t="s">
        <v>51</v>
      </c>
      <c r="D52" s="22"/>
      <c r="E52" t="s">
        <v>109</v>
      </c>
      <c r="F52" s="22">
        <v>0</v>
      </c>
      <c r="I52">
        <v>0</v>
      </c>
      <c r="J52" s="2" t="s">
        <v>135</v>
      </c>
      <c r="K52" s="2" t="s">
        <v>244</v>
      </c>
      <c r="L52" s="2" t="s">
        <v>244</v>
      </c>
    </row>
    <row r="53" spans="1:12" ht="12.75">
      <c r="A53">
        <f t="shared" si="1"/>
        <v>30</v>
      </c>
      <c r="B53" t="s">
        <v>124</v>
      </c>
      <c r="C53" t="s">
        <v>51</v>
      </c>
      <c r="D53" s="22"/>
      <c r="E53" t="s">
        <v>109</v>
      </c>
      <c r="F53" s="22">
        <v>0</v>
      </c>
      <c r="I53">
        <v>0</v>
      </c>
      <c r="J53" s="2" t="s">
        <v>136</v>
      </c>
      <c r="K53" s="2" t="s">
        <v>244</v>
      </c>
      <c r="L53" s="2" t="s">
        <v>244</v>
      </c>
    </row>
    <row r="54" spans="1:12" ht="12.75">
      <c r="A54">
        <f t="shared" si="1"/>
        <v>31</v>
      </c>
      <c r="B54" t="s">
        <v>125</v>
      </c>
      <c r="C54" t="s">
        <v>51</v>
      </c>
      <c r="D54" s="22"/>
      <c r="E54" t="s">
        <v>109</v>
      </c>
      <c r="F54" s="22">
        <v>0</v>
      </c>
      <c r="I54">
        <v>0</v>
      </c>
      <c r="J54" s="2" t="s">
        <v>137</v>
      </c>
      <c r="K54" s="2" t="s">
        <v>244</v>
      </c>
      <c r="L54" s="2" t="s">
        <v>244</v>
      </c>
    </row>
    <row r="55" spans="1:13" ht="12.75">
      <c r="A55" s="9" t="s">
        <v>43</v>
      </c>
      <c r="B55" s="9"/>
      <c r="C55" s="9"/>
      <c r="D55" s="24"/>
      <c r="E55" s="9"/>
      <c r="F55" s="9"/>
      <c r="G55" s="9"/>
      <c r="H55" s="9"/>
      <c r="I55" s="9"/>
      <c r="J55" s="10"/>
      <c r="K55" s="10"/>
      <c r="L55" s="10"/>
      <c r="M55" s="9"/>
    </row>
    <row r="56" spans="1:12" ht="12.75">
      <c r="A56">
        <f>A54+1</f>
        <v>32</v>
      </c>
      <c r="B56" t="s">
        <v>61</v>
      </c>
      <c r="C56" t="s">
        <v>18</v>
      </c>
      <c r="D56" s="22" t="s">
        <v>139</v>
      </c>
      <c r="E56" s="22" t="s">
        <v>109</v>
      </c>
      <c r="F56" s="22" t="s">
        <v>142</v>
      </c>
      <c r="G56">
        <v>0</v>
      </c>
      <c r="H56">
        <v>100</v>
      </c>
      <c r="I56">
        <v>0</v>
      </c>
      <c r="J56" s="2" t="s">
        <v>141</v>
      </c>
      <c r="K56" s="2" t="s">
        <v>244</v>
      </c>
      <c r="L56" s="2" t="s">
        <v>244</v>
      </c>
    </row>
    <row r="57" spans="1:12" ht="12.75">
      <c r="A57">
        <f aca="true" t="shared" si="2" ref="A57:A120">A56+1</f>
        <v>33</v>
      </c>
      <c r="B57" t="s">
        <v>73</v>
      </c>
      <c r="C57" t="s">
        <v>18</v>
      </c>
      <c r="D57" s="22" t="s">
        <v>139</v>
      </c>
      <c r="E57" s="22" t="s">
        <v>109</v>
      </c>
      <c r="F57" s="22" t="s">
        <v>142</v>
      </c>
      <c r="G57">
        <v>0</v>
      </c>
      <c r="H57">
        <v>100</v>
      </c>
      <c r="I57">
        <v>0</v>
      </c>
      <c r="J57" s="2" t="s">
        <v>177</v>
      </c>
      <c r="K57" s="2" t="s">
        <v>244</v>
      </c>
      <c r="L57" s="2" t="s">
        <v>244</v>
      </c>
    </row>
    <row r="58" spans="1:12" ht="12.75">
      <c r="A58">
        <f t="shared" si="2"/>
        <v>34</v>
      </c>
      <c r="B58" t="s">
        <v>63</v>
      </c>
      <c r="C58" t="s">
        <v>18</v>
      </c>
      <c r="D58" s="22">
        <v>1</v>
      </c>
      <c r="E58" s="22" t="s">
        <v>109</v>
      </c>
      <c r="F58" s="22" t="s">
        <v>142</v>
      </c>
      <c r="G58">
        <v>0</v>
      </c>
      <c r="H58" s="26">
        <v>1</v>
      </c>
      <c r="I58">
        <v>0</v>
      </c>
      <c r="J58" s="2" t="s">
        <v>173</v>
      </c>
      <c r="K58" s="2" t="s">
        <v>244</v>
      </c>
      <c r="L58" s="2" t="s">
        <v>244</v>
      </c>
    </row>
    <row r="59" spans="1:12" ht="12.75">
      <c r="A59">
        <f t="shared" si="2"/>
        <v>35</v>
      </c>
      <c r="B59" t="s">
        <v>60</v>
      </c>
      <c r="C59" t="s">
        <v>18</v>
      </c>
      <c r="D59" s="22" t="s">
        <v>139</v>
      </c>
      <c r="E59" s="22" t="s">
        <v>109</v>
      </c>
      <c r="F59" s="22" t="s">
        <v>142</v>
      </c>
      <c r="G59">
        <v>0</v>
      </c>
      <c r="H59" s="21">
        <v>1000</v>
      </c>
      <c r="I59">
        <v>0</v>
      </c>
      <c r="J59" s="2" t="s">
        <v>176</v>
      </c>
      <c r="K59" s="2" t="s">
        <v>244</v>
      </c>
      <c r="L59" s="2" t="s">
        <v>244</v>
      </c>
    </row>
    <row r="60" spans="1:12" ht="12.75">
      <c r="A60">
        <f t="shared" si="2"/>
        <v>36</v>
      </c>
      <c r="B60" t="s">
        <v>62</v>
      </c>
      <c r="C60" t="s">
        <v>18</v>
      </c>
      <c r="D60" s="22" t="s">
        <v>140</v>
      </c>
      <c r="E60" s="22" t="s">
        <v>109</v>
      </c>
      <c r="F60" s="22" t="s">
        <v>142</v>
      </c>
      <c r="G60">
        <v>1</v>
      </c>
      <c r="H60" s="21">
        <v>1000000</v>
      </c>
      <c r="I60">
        <v>0</v>
      </c>
      <c r="J60" s="2" t="s">
        <v>157</v>
      </c>
      <c r="K60" s="2" t="s">
        <v>244</v>
      </c>
      <c r="L60" s="2" t="s">
        <v>244</v>
      </c>
    </row>
    <row r="61" spans="1:12" ht="12.75">
      <c r="A61">
        <f t="shared" si="2"/>
        <v>37</v>
      </c>
      <c r="B61" t="s">
        <v>66</v>
      </c>
      <c r="C61" t="s">
        <v>18</v>
      </c>
      <c r="D61" s="22" t="s">
        <v>38</v>
      </c>
      <c r="E61" s="22" t="s">
        <v>109</v>
      </c>
      <c r="F61" s="22" t="s">
        <v>142</v>
      </c>
      <c r="G61">
        <v>77</v>
      </c>
      <c r="H61" s="26">
        <v>5000</v>
      </c>
      <c r="I61">
        <v>0</v>
      </c>
      <c r="J61" s="2" t="s">
        <v>158</v>
      </c>
      <c r="K61" s="2" t="s">
        <v>244</v>
      </c>
      <c r="L61" s="2" t="s">
        <v>244</v>
      </c>
    </row>
    <row r="62" spans="1:12" ht="12.75">
      <c r="A62">
        <f t="shared" si="2"/>
        <v>38</v>
      </c>
      <c r="B62" t="s">
        <v>325</v>
      </c>
      <c r="C62" t="s">
        <v>18</v>
      </c>
      <c r="D62" s="22">
        <v>1</v>
      </c>
      <c r="E62" s="22" t="s">
        <v>109</v>
      </c>
      <c r="F62" s="22" t="s">
        <v>142</v>
      </c>
      <c r="G62">
        <v>0</v>
      </c>
      <c r="H62" s="26">
        <v>1</v>
      </c>
      <c r="I62">
        <v>0</v>
      </c>
      <c r="J62" s="2" t="s">
        <v>327</v>
      </c>
      <c r="K62" s="2" t="s">
        <v>244</v>
      </c>
      <c r="L62" s="2" t="s">
        <v>244</v>
      </c>
    </row>
    <row r="63" spans="1:12" ht="12.75">
      <c r="A63">
        <f t="shared" si="2"/>
        <v>39</v>
      </c>
      <c r="B63" t="s">
        <v>56</v>
      </c>
      <c r="C63" t="s">
        <v>18</v>
      </c>
      <c r="D63" s="22">
        <v>1</v>
      </c>
      <c r="E63" s="22" t="s">
        <v>109</v>
      </c>
      <c r="F63" s="22" t="s">
        <v>142</v>
      </c>
      <c r="G63">
        <v>0</v>
      </c>
      <c r="H63" s="26">
        <v>1</v>
      </c>
      <c r="I63">
        <v>0</v>
      </c>
      <c r="J63" s="2" t="s">
        <v>168</v>
      </c>
      <c r="K63" s="2" t="s">
        <v>244</v>
      </c>
      <c r="L63" s="2" t="s">
        <v>244</v>
      </c>
    </row>
    <row r="64" spans="1:12" ht="12.75">
      <c r="A64">
        <f t="shared" si="2"/>
        <v>40</v>
      </c>
      <c r="B64" t="s">
        <v>55</v>
      </c>
      <c r="C64" t="s">
        <v>18</v>
      </c>
      <c r="D64" s="22">
        <v>1</v>
      </c>
      <c r="E64" s="22" t="s">
        <v>109</v>
      </c>
      <c r="F64" s="22" t="s">
        <v>142</v>
      </c>
      <c r="G64">
        <v>0</v>
      </c>
      <c r="H64" s="26">
        <v>1</v>
      </c>
      <c r="I64">
        <v>0</v>
      </c>
      <c r="J64" s="2" t="s">
        <v>169</v>
      </c>
      <c r="K64" s="2" t="s">
        <v>244</v>
      </c>
      <c r="L64" s="2" t="s">
        <v>244</v>
      </c>
    </row>
    <row r="65" spans="1:12" ht="12.75">
      <c r="A65">
        <f t="shared" si="2"/>
        <v>41</v>
      </c>
      <c r="B65" t="s">
        <v>104</v>
      </c>
      <c r="C65" t="s">
        <v>18</v>
      </c>
      <c r="D65" s="22">
        <v>1</v>
      </c>
      <c r="E65" s="22" t="s">
        <v>109</v>
      </c>
      <c r="F65" s="22" t="s">
        <v>142</v>
      </c>
      <c r="G65">
        <v>0</v>
      </c>
      <c r="H65" s="26">
        <v>1</v>
      </c>
      <c r="I65">
        <v>0</v>
      </c>
      <c r="J65" s="2" t="s">
        <v>170</v>
      </c>
      <c r="K65" s="2" t="s">
        <v>244</v>
      </c>
      <c r="L65" s="2" t="s">
        <v>244</v>
      </c>
    </row>
    <row r="66" spans="1:12" ht="12.75">
      <c r="A66">
        <f t="shared" si="2"/>
        <v>42</v>
      </c>
      <c r="B66" t="s">
        <v>57</v>
      </c>
      <c r="C66" t="s">
        <v>18</v>
      </c>
      <c r="D66" s="22">
        <v>1</v>
      </c>
      <c r="E66" s="22" t="s">
        <v>109</v>
      </c>
      <c r="F66" s="22" t="s">
        <v>142</v>
      </c>
      <c r="G66">
        <v>0</v>
      </c>
      <c r="H66" s="26">
        <v>1</v>
      </c>
      <c r="I66">
        <v>0</v>
      </c>
      <c r="J66" s="2" t="s">
        <v>171</v>
      </c>
      <c r="K66" s="2" t="s">
        <v>244</v>
      </c>
      <c r="L66" s="2" t="s">
        <v>244</v>
      </c>
    </row>
    <row r="67" spans="1:12" ht="12.75">
      <c r="A67">
        <f t="shared" si="2"/>
        <v>43</v>
      </c>
      <c r="B67" t="s">
        <v>59</v>
      </c>
      <c r="C67" t="s">
        <v>18</v>
      </c>
      <c r="D67" s="22">
        <v>1</v>
      </c>
      <c r="E67" s="22" t="s">
        <v>109</v>
      </c>
      <c r="F67" s="22" t="s">
        <v>142</v>
      </c>
      <c r="G67">
        <v>0</v>
      </c>
      <c r="H67" s="26">
        <v>1</v>
      </c>
      <c r="I67">
        <v>0</v>
      </c>
      <c r="J67" s="2" t="s">
        <v>172</v>
      </c>
      <c r="K67" s="2" t="s">
        <v>244</v>
      </c>
      <c r="L67" s="2" t="s">
        <v>244</v>
      </c>
    </row>
    <row r="68" spans="1:12" ht="12.75">
      <c r="A68">
        <f t="shared" si="2"/>
        <v>44</v>
      </c>
      <c r="B68" t="s">
        <v>58</v>
      </c>
      <c r="C68" t="s">
        <v>18</v>
      </c>
      <c r="D68" s="22">
        <v>1</v>
      </c>
      <c r="E68" s="22" t="s">
        <v>109</v>
      </c>
      <c r="F68" s="22" t="s">
        <v>142</v>
      </c>
      <c r="G68">
        <v>0</v>
      </c>
      <c r="H68" s="26">
        <v>1</v>
      </c>
      <c r="I68">
        <v>0</v>
      </c>
      <c r="J68" s="2" t="s">
        <v>174</v>
      </c>
      <c r="K68" s="2" t="s">
        <v>244</v>
      </c>
      <c r="L68" s="2" t="s">
        <v>244</v>
      </c>
    </row>
    <row r="69" spans="1:12" ht="12.75">
      <c r="A69">
        <f t="shared" si="2"/>
        <v>45</v>
      </c>
      <c r="B69" t="s">
        <v>326</v>
      </c>
      <c r="C69" t="s">
        <v>18</v>
      </c>
      <c r="D69" s="22">
        <v>1</v>
      </c>
      <c r="E69" s="22" t="s">
        <v>109</v>
      </c>
      <c r="F69" s="22" t="s">
        <v>142</v>
      </c>
      <c r="G69">
        <v>0</v>
      </c>
      <c r="H69" s="26">
        <v>1</v>
      </c>
      <c r="I69">
        <v>0</v>
      </c>
      <c r="J69" s="2" t="s">
        <v>328</v>
      </c>
      <c r="K69" s="2" t="s">
        <v>244</v>
      </c>
      <c r="L69" s="2" t="s">
        <v>244</v>
      </c>
    </row>
    <row r="70" spans="1:12" ht="12.75">
      <c r="A70">
        <f t="shared" si="2"/>
        <v>46</v>
      </c>
      <c r="B70" t="s">
        <v>54</v>
      </c>
      <c r="C70" t="s">
        <v>18</v>
      </c>
      <c r="D70" s="22">
        <v>1</v>
      </c>
      <c r="E70" s="22" t="s">
        <v>109</v>
      </c>
      <c r="F70" s="22" t="s">
        <v>142</v>
      </c>
      <c r="G70">
        <v>0</v>
      </c>
      <c r="H70" s="26">
        <v>1</v>
      </c>
      <c r="I70">
        <v>0</v>
      </c>
      <c r="J70" s="2" t="s">
        <v>175</v>
      </c>
      <c r="K70" s="2" t="s">
        <v>244</v>
      </c>
      <c r="L70" s="2" t="s">
        <v>244</v>
      </c>
    </row>
    <row r="71" spans="1:12" ht="12.75">
      <c r="A71">
        <f t="shared" si="2"/>
        <v>47</v>
      </c>
      <c r="B71" t="s">
        <v>68</v>
      </c>
      <c r="C71" t="s">
        <v>18</v>
      </c>
      <c r="D71" s="22" t="s">
        <v>38</v>
      </c>
      <c r="E71" s="22" t="s">
        <v>109</v>
      </c>
      <c r="F71" s="22" t="s">
        <v>142</v>
      </c>
      <c r="G71">
        <v>77</v>
      </c>
      <c r="H71" s="26">
        <v>5000</v>
      </c>
      <c r="I71">
        <v>0</v>
      </c>
      <c r="J71" s="2" t="s">
        <v>156</v>
      </c>
      <c r="K71" s="2" t="s">
        <v>244</v>
      </c>
      <c r="L71" s="2" t="s">
        <v>244</v>
      </c>
    </row>
    <row r="72" spans="1:12" ht="12.75">
      <c r="A72">
        <f t="shared" si="2"/>
        <v>48</v>
      </c>
      <c r="B72" t="s">
        <v>64</v>
      </c>
      <c r="C72" t="s">
        <v>18</v>
      </c>
      <c r="D72" s="22" t="s">
        <v>52</v>
      </c>
      <c r="E72" s="22" t="s">
        <v>109</v>
      </c>
      <c r="F72" s="22" t="s">
        <v>142</v>
      </c>
      <c r="G72">
        <v>0</v>
      </c>
      <c r="H72" s="21">
        <v>1000000</v>
      </c>
      <c r="I72">
        <v>0</v>
      </c>
      <c r="J72" s="2" t="s">
        <v>77</v>
      </c>
      <c r="K72" s="2" t="s">
        <v>244</v>
      </c>
      <c r="L72" s="2" t="s">
        <v>244</v>
      </c>
    </row>
    <row r="73" spans="1:12" ht="12.75">
      <c r="A73">
        <f t="shared" si="2"/>
        <v>49</v>
      </c>
      <c r="B73" t="s">
        <v>65</v>
      </c>
      <c r="C73" t="s">
        <v>18</v>
      </c>
      <c r="D73" s="22" t="s">
        <v>38</v>
      </c>
      <c r="E73" s="22" t="s">
        <v>109</v>
      </c>
      <c r="F73" s="22" t="s">
        <v>142</v>
      </c>
      <c r="G73">
        <v>77</v>
      </c>
      <c r="H73" s="26">
        <v>5000</v>
      </c>
      <c r="I73">
        <v>0</v>
      </c>
      <c r="J73" s="2" t="s">
        <v>78</v>
      </c>
      <c r="K73" s="2" t="s">
        <v>244</v>
      </c>
      <c r="L73" s="2" t="s">
        <v>244</v>
      </c>
    </row>
    <row r="74" spans="1:12" ht="12.75">
      <c r="A74">
        <f t="shared" si="2"/>
        <v>50</v>
      </c>
      <c r="B74" t="s">
        <v>96</v>
      </c>
      <c r="C74" t="s">
        <v>18</v>
      </c>
      <c r="D74" s="22">
        <v>1</v>
      </c>
      <c r="E74" s="22" t="s">
        <v>109</v>
      </c>
      <c r="F74" s="22" t="s">
        <v>142</v>
      </c>
      <c r="G74">
        <v>0</v>
      </c>
      <c r="H74" s="26">
        <v>1</v>
      </c>
      <c r="I74">
        <v>0</v>
      </c>
      <c r="J74" s="2" t="s">
        <v>159</v>
      </c>
      <c r="K74" s="2" t="s">
        <v>244</v>
      </c>
      <c r="L74" s="2" t="s">
        <v>244</v>
      </c>
    </row>
    <row r="75" spans="1:12" ht="12.75">
      <c r="A75">
        <f t="shared" si="2"/>
        <v>51</v>
      </c>
      <c r="B75" t="s">
        <v>91</v>
      </c>
      <c r="C75" t="s">
        <v>18</v>
      </c>
      <c r="D75" s="22">
        <v>1</v>
      </c>
      <c r="E75" s="22" t="s">
        <v>109</v>
      </c>
      <c r="F75" s="22" t="s">
        <v>142</v>
      </c>
      <c r="G75">
        <v>0</v>
      </c>
      <c r="H75" s="26">
        <v>1</v>
      </c>
      <c r="I75">
        <v>0</v>
      </c>
      <c r="J75" s="2" t="s">
        <v>160</v>
      </c>
      <c r="K75" s="2" t="s">
        <v>244</v>
      </c>
      <c r="L75" s="2" t="s">
        <v>244</v>
      </c>
    </row>
    <row r="76" spans="1:12" ht="12.75">
      <c r="A76">
        <f t="shared" si="2"/>
        <v>52</v>
      </c>
      <c r="B76" t="s">
        <v>261</v>
      </c>
      <c r="C76" t="s">
        <v>18</v>
      </c>
      <c r="D76" s="22">
        <v>1</v>
      </c>
      <c r="E76" s="22" t="s">
        <v>109</v>
      </c>
      <c r="F76" s="22" t="s">
        <v>142</v>
      </c>
      <c r="G76">
        <v>0</v>
      </c>
      <c r="H76" s="26">
        <v>1</v>
      </c>
      <c r="I76">
        <v>0</v>
      </c>
      <c r="J76" s="2" t="s">
        <v>262</v>
      </c>
      <c r="K76" s="2" t="s">
        <v>244</v>
      </c>
      <c r="L76" s="2" t="s">
        <v>244</v>
      </c>
    </row>
    <row r="77" spans="1:12" ht="12.75">
      <c r="A77">
        <f t="shared" si="2"/>
        <v>53</v>
      </c>
      <c r="B77" t="s">
        <v>263</v>
      </c>
      <c r="C77" t="s">
        <v>18</v>
      </c>
      <c r="D77" s="22">
        <v>1</v>
      </c>
      <c r="E77" s="22" t="s">
        <v>109</v>
      </c>
      <c r="F77" s="22" t="s">
        <v>142</v>
      </c>
      <c r="G77">
        <v>0</v>
      </c>
      <c r="H77" s="26">
        <v>1</v>
      </c>
      <c r="I77">
        <v>0</v>
      </c>
      <c r="J77" s="2" t="s">
        <v>264</v>
      </c>
      <c r="K77" s="2" t="s">
        <v>244</v>
      </c>
      <c r="L77" s="2" t="s">
        <v>244</v>
      </c>
    </row>
    <row r="78" spans="1:12" ht="12.75">
      <c r="A78">
        <f t="shared" si="2"/>
        <v>54</v>
      </c>
      <c r="B78" t="s">
        <v>265</v>
      </c>
      <c r="C78" t="s">
        <v>18</v>
      </c>
      <c r="D78" s="22">
        <v>1</v>
      </c>
      <c r="E78" s="22" t="s">
        <v>109</v>
      </c>
      <c r="F78" s="22" t="s">
        <v>142</v>
      </c>
      <c r="G78">
        <v>0</v>
      </c>
      <c r="H78" s="26">
        <v>1</v>
      </c>
      <c r="I78">
        <v>0</v>
      </c>
      <c r="J78" s="2" t="s">
        <v>266</v>
      </c>
      <c r="K78" s="2" t="s">
        <v>244</v>
      </c>
      <c r="L78" s="2" t="s">
        <v>244</v>
      </c>
    </row>
    <row r="79" spans="1:12" ht="12.75">
      <c r="A79">
        <f t="shared" si="2"/>
        <v>55</v>
      </c>
      <c r="B79" t="s">
        <v>267</v>
      </c>
      <c r="C79" t="s">
        <v>18</v>
      </c>
      <c r="D79" s="22">
        <v>1</v>
      </c>
      <c r="E79" s="22" t="s">
        <v>109</v>
      </c>
      <c r="F79" s="22" t="s">
        <v>142</v>
      </c>
      <c r="G79">
        <v>0</v>
      </c>
      <c r="H79" s="26">
        <v>1</v>
      </c>
      <c r="I79">
        <v>0</v>
      </c>
      <c r="J79" s="2" t="s">
        <v>276</v>
      </c>
      <c r="K79" s="2" t="s">
        <v>244</v>
      </c>
      <c r="L79" s="2" t="s">
        <v>244</v>
      </c>
    </row>
    <row r="80" spans="1:12" ht="12.75">
      <c r="A80">
        <f t="shared" si="2"/>
        <v>56</v>
      </c>
      <c r="B80" t="s">
        <v>268</v>
      </c>
      <c r="C80" t="s">
        <v>18</v>
      </c>
      <c r="D80" s="22">
        <v>1</v>
      </c>
      <c r="E80" s="22" t="s">
        <v>109</v>
      </c>
      <c r="F80" s="22" t="s">
        <v>142</v>
      </c>
      <c r="G80">
        <v>0</v>
      </c>
      <c r="H80" s="26">
        <v>1</v>
      </c>
      <c r="I80">
        <v>0</v>
      </c>
      <c r="J80" s="2" t="s">
        <v>277</v>
      </c>
      <c r="K80" s="2" t="s">
        <v>244</v>
      </c>
      <c r="L80" s="2" t="s">
        <v>244</v>
      </c>
    </row>
    <row r="81" spans="1:12" ht="12.75">
      <c r="A81">
        <f t="shared" si="2"/>
        <v>57</v>
      </c>
      <c r="B81" t="s">
        <v>269</v>
      </c>
      <c r="C81" t="s">
        <v>18</v>
      </c>
      <c r="D81" s="22">
        <v>1</v>
      </c>
      <c r="E81" s="22" t="s">
        <v>109</v>
      </c>
      <c r="F81" s="22" t="s">
        <v>142</v>
      </c>
      <c r="G81">
        <v>0</v>
      </c>
      <c r="H81" s="26">
        <v>1</v>
      </c>
      <c r="I81">
        <v>0</v>
      </c>
      <c r="J81" s="2" t="s">
        <v>278</v>
      </c>
      <c r="K81" s="2" t="s">
        <v>244</v>
      </c>
      <c r="L81" s="2" t="s">
        <v>244</v>
      </c>
    </row>
    <row r="82" spans="1:12" ht="12.75">
      <c r="A82">
        <f t="shared" si="2"/>
        <v>58</v>
      </c>
      <c r="B82" t="s">
        <v>97</v>
      </c>
      <c r="C82" t="s">
        <v>18</v>
      </c>
      <c r="D82" s="22">
        <v>1</v>
      </c>
      <c r="E82" s="22" t="s">
        <v>109</v>
      </c>
      <c r="F82" s="22" t="s">
        <v>142</v>
      </c>
      <c r="G82">
        <v>0</v>
      </c>
      <c r="H82" s="26">
        <v>1</v>
      </c>
      <c r="I82">
        <v>0</v>
      </c>
      <c r="J82" s="2" t="s">
        <v>279</v>
      </c>
      <c r="K82" s="2" t="s">
        <v>244</v>
      </c>
      <c r="L82" s="2" t="s">
        <v>244</v>
      </c>
    </row>
    <row r="83" spans="1:12" ht="12.75">
      <c r="A83">
        <f t="shared" si="2"/>
        <v>59</v>
      </c>
      <c r="B83" t="s">
        <v>270</v>
      </c>
      <c r="C83" t="s">
        <v>18</v>
      </c>
      <c r="D83" s="22">
        <v>1</v>
      </c>
      <c r="E83" s="22" t="s">
        <v>109</v>
      </c>
      <c r="F83" s="22" t="s">
        <v>142</v>
      </c>
      <c r="G83">
        <v>0</v>
      </c>
      <c r="H83" s="26">
        <v>1</v>
      </c>
      <c r="I83">
        <v>0</v>
      </c>
      <c r="J83" s="2" t="s">
        <v>280</v>
      </c>
      <c r="K83" s="2" t="s">
        <v>244</v>
      </c>
      <c r="L83" s="2" t="s">
        <v>244</v>
      </c>
    </row>
    <row r="84" spans="1:12" ht="12.75">
      <c r="A84">
        <f t="shared" si="2"/>
        <v>60</v>
      </c>
      <c r="B84" t="s">
        <v>271</v>
      </c>
      <c r="C84" t="s">
        <v>18</v>
      </c>
      <c r="D84" s="22">
        <v>1</v>
      </c>
      <c r="E84" s="22" t="s">
        <v>109</v>
      </c>
      <c r="F84" s="22" t="s">
        <v>142</v>
      </c>
      <c r="G84">
        <v>0</v>
      </c>
      <c r="H84" s="26">
        <v>1</v>
      </c>
      <c r="I84">
        <v>0</v>
      </c>
      <c r="J84" s="2" t="s">
        <v>281</v>
      </c>
      <c r="K84" s="2" t="s">
        <v>244</v>
      </c>
      <c r="L84" s="2" t="s">
        <v>244</v>
      </c>
    </row>
    <row r="85" spans="1:12" ht="12.75">
      <c r="A85">
        <f t="shared" si="2"/>
        <v>61</v>
      </c>
      <c r="B85" t="s">
        <v>272</v>
      </c>
      <c r="C85" t="s">
        <v>18</v>
      </c>
      <c r="D85" s="22">
        <v>1</v>
      </c>
      <c r="E85" s="22" t="s">
        <v>109</v>
      </c>
      <c r="F85" s="22" t="s">
        <v>142</v>
      </c>
      <c r="G85">
        <v>0</v>
      </c>
      <c r="H85" s="26">
        <v>1</v>
      </c>
      <c r="I85">
        <v>0</v>
      </c>
      <c r="J85" s="2" t="s">
        <v>282</v>
      </c>
      <c r="K85" s="2" t="s">
        <v>244</v>
      </c>
      <c r="L85" s="2" t="s">
        <v>244</v>
      </c>
    </row>
    <row r="86" spans="1:12" ht="12.75">
      <c r="A86">
        <f t="shared" si="2"/>
        <v>62</v>
      </c>
      <c r="B86" t="s">
        <v>273</v>
      </c>
      <c r="C86" t="s">
        <v>18</v>
      </c>
      <c r="D86" s="22">
        <v>1</v>
      </c>
      <c r="E86" s="22" t="s">
        <v>109</v>
      </c>
      <c r="F86" s="22" t="s">
        <v>142</v>
      </c>
      <c r="G86">
        <v>0</v>
      </c>
      <c r="H86" s="26">
        <v>1</v>
      </c>
      <c r="I86">
        <v>0</v>
      </c>
      <c r="J86" s="2" t="s">
        <v>283</v>
      </c>
      <c r="K86" s="2" t="s">
        <v>244</v>
      </c>
      <c r="L86" s="2" t="s">
        <v>244</v>
      </c>
    </row>
    <row r="87" spans="1:12" ht="12.75">
      <c r="A87">
        <f t="shared" si="2"/>
        <v>63</v>
      </c>
      <c r="B87" t="s">
        <v>92</v>
      </c>
      <c r="C87" t="s">
        <v>18</v>
      </c>
      <c r="D87" s="22">
        <v>1</v>
      </c>
      <c r="E87" s="22" t="s">
        <v>109</v>
      </c>
      <c r="F87" s="22" t="s">
        <v>142</v>
      </c>
      <c r="G87">
        <v>0</v>
      </c>
      <c r="H87" s="26">
        <v>1</v>
      </c>
      <c r="I87">
        <v>0</v>
      </c>
      <c r="J87" s="2" t="s">
        <v>284</v>
      </c>
      <c r="K87" s="2" t="s">
        <v>244</v>
      </c>
      <c r="L87" s="2" t="s">
        <v>244</v>
      </c>
    </row>
    <row r="88" spans="1:12" ht="12.75">
      <c r="A88">
        <f t="shared" si="2"/>
        <v>64</v>
      </c>
      <c r="B88" t="s">
        <v>94</v>
      </c>
      <c r="C88" t="s">
        <v>18</v>
      </c>
      <c r="D88" s="22">
        <v>1</v>
      </c>
      <c r="E88" s="22" t="s">
        <v>109</v>
      </c>
      <c r="F88" s="22" t="s">
        <v>142</v>
      </c>
      <c r="G88">
        <v>0</v>
      </c>
      <c r="H88" s="26">
        <v>1</v>
      </c>
      <c r="I88">
        <v>0</v>
      </c>
      <c r="J88" s="2" t="s">
        <v>285</v>
      </c>
      <c r="K88" s="2" t="s">
        <v>244</v>
      </c>
      <c r="L88" s="2" t="s">
        <v>244</v>
      </c>
    </row>
    <row r="89" spans="1:12" ht="12.75">
      <c r="A89">
        <f t="shared" si="2"/>
        <v>65</v>
      </c>
      <c r="B89" t="s">
        <v>93</v>
      </c>
      <c r="C89" t="s">
        <v>18</v>
      </c>
      <c r="D89" s="22">
        <v>1</v>
      </c>
      <c r="E89" s="22" t="s">
        <v>109</v>
      </c>
      <c r="F89" s="22" t="s">
        <v>142</v>
      </c>
      <c r="G89">
        <v>0</v>
      </c>
      <c r="H89" s="26">
        <v>1</v>
      </c>
      <c r="I89">
        <v>0</v>
      </c>
      <c r="J89" s="2" t="s">
        <v>286</v>
      </c>
      <c r="K89" s="2" t="s">
        <v>244</v>
      </c>
      <c r="L89" s="2" t="s">
        <v>244</v>
      </c>
    </row>
    <row r="90" spans="1:12" ht="12.75">
      <c r="A90">
        <f t="shared" si="2"/>
        <v>66</v>
      </c>
      <c r="B90" t="s">
        <v>95</v>
      </c>
      <c r="C90" t="s">
        <v>18</v>
      </c>
      <c r="D90" s="22">
        <v>1</v>
      </c>
      <c r="E90" s="22" t="s">
        <v>109</v>
      </c>
      <c r="F90" s="22" t="s">
        <v>142</v>
      </c>
      <c r="G90">
        <v>0</v>
      </c>
      <c r="H90" s="26">
        <v>1</v>
      </c>
      <c r="I90">
        <v>0</v>
      </c>
      <c r="J90" s="2" t="s">
        <v>287</v>
      </c>
      <c r="K90" s="2" t="s">
        <v>244</v>
      </c>
      <c r="L90" s="2" t="s">
        <v>244</v>
      </c>
    </row>
    <row r="91" spans="1:12" ht="12.75">
      <c r="A91">
        <f t="shared" si="2"/>
        <v>67</v>
      </c>
      <c r="B91" t="s">
        <v>274</v>
      </c>
      <c r="C91" t="s">
        <v>18</v>
      </c>
      <c r="D91" s="22">
        <v>1</v>
      </c>
      <c r="E91" s="22" t="s">
        <v>109</v>
      </c>
      <c r="F91" s="22" t="s">
        <v>142</v>
      </c>
      <c r="G91">
        <v>0</v>
      </c>
      <c r="H91" s="26">
        <v>1</v>
      </c>
      <c r="I91">
        <v>0</v>
      </c>
      <c r="J91" s="2" t="s">
        <v>288</v>
      </c>
      <c r="K91" s="2" t="s">
        <v>244</v>
      </c>
      <c r="L91" s="2" t="s">
        <v>244</v>
      </c>
    </row>
    <row r="92" spans="1:12" ht="12.75">
      <c r="A92">
        <f t="shared" si="2"/>
        <v>68</v>
      </c>
      <c r="B92" t="s">
        <v>275</v>
      </c>
      <c r="C92" t="s">
        <v>18</v>
      </c>
      <c r="D92" s="22">
        <v>1</v>
      </c>
      <c r="E92" s="22" t="s">
        <v>109</v>
      </c>
      <c r="F92" s="22" t="s">
        <v>142</v>
      </c>
      <c r="G92">
        <v>0</v>
      </c>
      <c r="H92" s="26">
        <v>1</v>
      </c>
      <c r="I92">
        <v>0</v>
      </c>
      <c r="J92" s="2" t="s">
        <v>289</v>
      </c>
      <c r="K92" s="2" t="s">
        <v>244</v>
      </c>
      <c r="L92" s="2" t="s">
        <v>244</v>
      </c>
    </row>
    <row r="93" spans="1:12" ht="12.75">
      <c r="A93">
        <f t="shared" si="2"/>
        <v>69</v>
      </c>
      <c r="B93" t="s">
        <v>67</v>
      </c>
      <c r="C93" t="s">
        <v>18</v>
      </c>
      <c r="D93" s="22" t="s">
        <v>38</v>
      </c>
      <c r="E93" s="22" t="s">
        <v>109</v>
      </c>
      <c r="F93" s="22" t="s">
        <v>142</v>
      </c>
      <c r="G93">
        <v>77</v>
      </c>
      <c r="H93" s="26">
        <v>5000</v>
      </c>
      <c r="I93">
        <v>0</v>
      </c>
      <c r="J93" s="2" t="s">
        <v>166</v>
      </c>
      <c r="K93" s="2" t="s">
        <v>244</v>
      </c>
      <c r="L93" s="2" t="s">
        <v>244</v>
      </c>
    </row>
    <row r="94" spans="1:13" ht="12.75">
      <c r="A94">
        <f t="shared" si="2"/>
        <v>70</v>
      </c>
      <c r="B94" t="s">
        <v>74</v>
      </c>
      <c r="C94" t="s">
        <v>18</v>
      </c>
      <c r="D94" s="22" t="s">
        <v>139</v>
      </c>
      <c r="E94" s="22" t="s">
        <v>109</v>
      </c>
      <c r="F94" s="22" t="s">
        <v>142</v>
      </c>
      <c r="G94">
        <v>0</v>
      </c>
      <c r="H94" s="26">
        <v>1000</v>
      </c>
      <c r="I94">
        <v>0</v>
      </c>
      <c r="J94" s="2" t="s">
        <v>311</v>
      </c>
      <c r="K94" s="2" t="s">
        <v>244</v>
      </c>
      <c r="L94" s="2" t="s">
        <v>244</v>
      </c>
      <c r="M94" s="2" t="s">
        <v>143</v>
      </c>
    </row>
    <row r="95" spans="1:12" ht="12.75">
      <c r="A95">
        <f t="shared" si="2"/>
        <v>71</v>
      </c>
      <c r="B95" t="s">
        <v>71</v>
      </c>
      <c r="C95" t="s">
        <v>18</v>
      </c>
      <c r="D95" s="22" t="s">
        <v>52</v>
      </c>
      <c r="E95" s="22" t="s">
        <v>109</v>
      </c>
      <c r="F95" s="22" t="s">
        <v>142</v>
      </c>
      <c r="G95">
        <v>0</v>
      </c>
      <c r="H95" s="21">
        <v>1000000</v>
      </c>
      <c r="I95">
        <v>0</v>
      </c>
      <c r="J95" s="2" t="s">
        <v>167</v>
      </c>
      <c r="K95" s="2" t="s">
        <v>244</v>
      </c>
      <c r="L95" s="2" t="s">
        <v>244</v>
      </c>
    </row>
    <row r="96" spans="1:12" ht="12.75">
      <c r="A96">
        <f t="shared" si="2"/>
        <v>72</v>
      </c>
      <c r="B96" t="s">
        <v>72</v>
      </c>
      <c r="C96" t="s">
        <v>18</v>
      </c>
      <c r="D96" s="22" t="s">
        <v>38</v>
      </c>
      <c r="E96" s="22" t="s">
        <v>109</v>
      </c>
      <c r="F96" s="22" t="s">
        <v>142</v>
      </c>
      <c r="G96">
        <v>77</v>
      </c>
      <c r="H96" s="26">
        <v>5000</v>
      </c>
      <c r="I96">
        <v>0</v>
      </c>
      <c r="J96" s="2" t="s">
        <v>155</v>
      </c>
      <c r="K96" s="2" t="s">
        <v>244</v>
      </c>
      <c r="L96" s="2" t="s">
        <v>244</v>
      </c>
    </row>
    <row r="97" spans="1:12" ht="12.75">
      <c r="A97">
        <f t="shared" si="2"/>
        <v>73</v>
      </c>
      <c r="B97" t="s">
        <v>81</v>
      </c>
      <c r="C97" t="s">
        <v>18</v>
      </c>
      <c r="D97" s="22">
        <v>1</v>
      </c>
      <c r="E97" s="22" t="s">
        <v>109</v>
      </c>
      <c r="F97" s="22" t="s">
        <v>142</v>
      </c>
      <c r="G97">
        <v>0</v>
      </c>
      <c r="H97" s="26">
        <v>1</v>
      </c>
      <c r="I97">
        <v>0</v>
      </c>
      <c r="J97" s="2" t="s">
        <v>165</v>
      </c>
      <c r="K97" s="2" t="s">
        <v>244</v>
      </c>
      <c r="L97" s="2" t="s">
        <v>244</v>
      </c>
    </row>
    <row r="98" spans="1:12" ht="12.75">
      <c r="A98">
        <f t="shared" si="2"/>
        <v>74</v>
      </c>
      <c r="B98" t="s">
        <v>163</v>
      </c>
      <c r="C98" t="s">
        <v>18</v>
      </c>
      <c r="D98" s="22">
        <v>1</v>
      </c>
      <c r="E98" s="22" t="s">
        <v>109</v>
      </c>
      <c r="F98" s="22" t="s">
        <v>142</v>
      </c>
      <c r="G98">
        <v>0</v>
      </c>
      <c r="H98" s="26">
        <v>1</v>
      </c>
      <c r="I98">
        <v>0</v>
      </c>
      <c r="J98" s="2" t="s">
        <v>164</v>
      </c>
      <c r="K98" s="2" t="s">
        <v>244</v>
      </c>
      <c r="L98" s="2" t="s">
        <v>244</v>
      </c>
    </row>
    <row r="99" spans="1:12" ht="12.75">
      <c r="A99">
        <f t="shared" si="2"/>
        <v>75</v>
      </c>
      <c r="B99" t="s">
        <v>84</v>
      </c>
      <c r="C99" t="s">
        <v>18</v>
      </c>
      <c r="D99" s="22">
        <v>1</v>
      </c>
      <c r="E99" s="22" t="s">
        <v>109</v>
      </c>
      <c r="F99" s="22" t="s">
        <v>142</v>
      </c>
      <c r="G99">
        <v>0</v>
      </c>
      <c r="H99" s="26">
        <v>1</v>
      </c>
      <c r="I99">
        <v>0</v>
      </c>
      <c r="J99" s="2" t="s">
        <v>306</v>
      </c>
      <c r="K99" s="2" t="s">
        <v>244</v>
      </c>
      <c r="L99" s="2" t="s">
        <v>244</v>
      </c>
    </row>
    <row r="100" spans="1:12" ht="12.75">
      <c r="A100">
        <f t="shared" si="2"/>
        <v>76</v>
      </c>
      <c r="B100" t="s">
        <v>83</v>
      </c>
      <c r="C100" t="s">
        <v>18</v>
      </c>
      <c r="D100" s="22">
        <v>1</v>
      </c>
      <c r="E100" s="22" t="s">
        <v>109</v>
      </c>
      <c r="F100" s="22" t="s">
        <v>142</v>
      </c>
      <c r="G100">
        <v>0</v>
      </c>
      <c r="H100" s="26">
        <v>1</v>
      </c>
      <c r="I100">
        <v>0</v>
      </c>
      <c r="J100" s="2" t="s">
        <v>307</v>
      </c>
      <c r="K100" s="2" t="s">
        <v>244</v>
      </c>
      <c r="L100" s="2" t="s">
        <v>244</v>
      </c>
    </row>
    <row r="101" spans="1:12" ht="12.75">
      <c r="A101">
        <f t="shared" si="2"/>
        <v>77</v>
      </c>
      <c r="B101" t="s">
        <v>86</v>
      </c>
      <c r="C101" t="s">
        <v>18</v>
      </c>
      <c r="D101" s="22">
        <v>1</v>
      </c>
      <c r="E101" s="22" t="s">
        <v>109</v>
      </c>
      <c r="F101" s="22" t="s">
        <v>142</v>
      </c>
      <c r="G101">
        <v>0</v>
      </c>
      <c r="H101" s="26">
        <v>1</v>
      </c>
      <c r="I101">
        <v>0</v>
      </c>
      <c r="J101" s="2" t="s">
        <v>308</v>
      </c>
      <c r="K101" s="2" t="s">
        <v>244</v>
      </c>
      <c r="L101" s="2" t="s">
        <v>244</v>
      </c>
    </row>
    <row r="102" spans="1:12" ht="12.75">
      <c r="A102">
        <f t="shared" si="2"/>
        <v>78</v>
      </c>
      <c r="B102" t="s">
        <v>87</v>
      </c>
      <c r="C102" t="s">
        <v>18</v>
      </c>
      <c r="D102" s="22">
        <v>1</v>
      </c>
      <c r="E102" s="22" t="s">
        <v>109</v>
      </c>
      <c r="F102" s="22" t="s">
        <v>142</v>
      </c>
      <c r="G102">
        <v>0</v>
      </c>
      <c r="H102" s="26">
        <v>1</v>
      </c>
      <c r="I102">
        <v>0</v>
      </c>
      <c r="J102" s="2" t="s">
        <v>309</v>
      </c>
      <c r="K102" s="2" t="s">
        <v>244</v>
      </c>
      <c r="L102" s="2" t="s">
        <v>244</v>
      </c>
    </row>
    <row r="103" spans="1:12" ht="12.75">
      <c r="A103">
        <f t="shared" si="2"/>
        <v>79</v>
      </c>
      <c r="B103" t="s">
        <v>85</v>
      </c>
      <c r="C103" t="s">
        <v>18</v>
      </c>
      <c r="D103" s="22">
        <v>1</v>
      </c>
      <c r="E103" s="22" t="s">
        <v>109</v>
      </c>
      <c r="F103" s="22" t="s">
        <v>142</v>
      </c>
      <c r="G103">
        <v>0</v>
      </c>
      <c r="H103" s="26">
        <v>1</v>
      </c>
      <c r="I103">
        <v>0</v>
      </c>
      <c r="J103" s="2" t="s">
        <v>310</v>
      </c>
      <c r="K103" s="2" t="s">
        <v>244</v>
      </c>
      <c r="L103" s="2" t="s">
        <v>244</v>
      </c>
    </row>
    <row r="104" spans="1:12" ht="12.75">
      <c r="A104">
        <f t="shared" si="2"/>
        <v>80</v>
      </c>
      <c r="B104" t="s">
        <v>290</v>
      </c>
      <c r="C104" t="s">
        <v>18</v>
      </c>
      <c r="D104" s="22">
        <v>1</v>
      </c>
      <c r="E104" s="22" t="s">
        <v>109</v>
      </c>
      <c r="F104" s="22" t="s">
        <v>142</v>
      </c>
      <c r="G104">
        <v>0</v>
      </c>
      <c r="H104" s="26">
        <v>1</v>
      </c>
      <c r="I104">
        <v>0</v>
      </c>
      <c r="J104" s="2" t="s">
        <v>159</v>
      </c>
      <c r="K104" s="2" t="s">
        <v>244</v>
      </c>
      <c r="L104" s="2" t="s">
        <v>244</v>
      </c>
    </row>
    <row r="105" spans="1:12" ht="12.75">
      <c r="A105">
        <f t="shared" si="2"/>
        <v>81</v>
      </c>
      <c r="B105" t="s">
        <v>90</v>
      </c>
      <c r="C105" t="s">
        <v>18</v>
      </c>
      <c r="D105" s="22">
        <v>1</v>
      </c>
      <c r="E105" s="22" t="s">
        <v>109</v>
      </c>
      <c r="F105" s="22" t="s">
        <v>142</v>
      </c>
      <c r="G105">
        <v>0</v>
      </c>
      <c r="H105" s="26">
        <v>1</v>
      </c>
      <c r="I105">
        <v>0</v>
      </c>
      <c r="J105" s="2" t="s">
        <v>160</v>
      </c>
      <c r="K105" s="2" t="s">
        <v>244</v>
      </c>
      <c r="L105" s="2" t="s">
        <v>244</v>
      </c>
    </row>
    <row r="106" spans="1:12" ht="12.75">
      <c r="A106">
        <f t="shared" si="2"/>
        <v>82</v>
      </c>
      <c r="B106" t="s">
        <v>291</v>
      </c>
      <c r="C106" t="s">
        <v>18</v>
      </c>
      <c r="D106" s="22">
        <v>1</v>
      </c>
      <c r="E106" s="22" t="s">
        <v>109</v>
      </c>
      <c r="F106" s="22" t="s">
        <v>142</v>
      </c>
      <c r="G106">
        <v>0</v>
      </c>
      <c r="H106" s="26">
        <v>1</v>
      </c>
      <c r="I106">
        <v>0</v>
      </c>
      <c r="J106" s="2" t="s">
        <v>262</v>
      </c>
      <c r="K106" s="2" t="s">
        <v>244</v>
      </c>
      <c r="L106" s="2" t="s">
        <v>244</v>
      </c>
    </row>
    <row r="107" spans="1:12" ht="12.75">
      <c r="A107">
        <f t="shared" si="2"/>
        <v>83</v>
      </c>
      <c r="B107" t="s">
        <v>292</v>
      </c>
      <c r="C107" t="s">
        <v>18</v>
      </c>
      <c r="D107" s="22">
        <v>1</v>
      </c>
      <c r="E107" s="22" t="s">
        <v>109</v>
      </c>
      <c r="F107" s="22" t="s">
        <v>142</v>
      </c>
      <c r="G107">
        <v>0</v>
      </c>
      <c r="H107" s="26">
        <v>1</v>
      </c>
      <c r="I107">
        <v>0</v>
      </c>
      <c r="J107" s="2" t="s">
        <v>264</v>
      </c>
      <c r="K107" s="2" t="s">
        <v>244</v>
      </c>
      <c r="L107" s="2" t="s">
        <v>244</v>
      </c>
    </row>
    <row r="108" spans="1:12" ht="12.75">
      <c r="A108">
        <f t="shared" si="2"/>
        <v>84</v>
      </c>
      <c r="B108" t="s">
        <v>293</v>
      </c>
      <c r="C108" t="s">
        <v>18</v>
      </c>
      <c r="D108" s="22">
        <v>1</v>
      </c>
      <c r="E108" s="22" t="s">
        <v>109</v>
      </c>
      <c r="F108" s="22" t="s">
        <v>142</v>
      </c>
      <c r="G108">
        <v>0</v>
      </c>
      <c r="H108" s="26">
        <v>1</v>
      </c>
      <c r="I108">
        <v>0</v>
      </c>
      <c r="J108" s="2" t="s">
        <v>266</v>
      </c>
      <c r="K108" s="2" t="s">
        <v>244</v>
      </c>
      <c r="L108" s="2" t="s">
        <v>244</v>
      </c>
    </row>
    <row r="109" spans="1:12" ht="12.75">
      <c r="A109">
        <f t="shared" si="2"/>
        <v>85</v>
      </c>
      <c r="B109" t="s">
        <v>294</v>
      </c>
      <c r="C109" t="s">
        <v>18</v>
      </c>
      <c r="D109" s="22">
        <v>1</v>
      </c>
      <c r="E109" s="22" t="s">
        <v>109</v>
      </c>
      <c r="F109" s="22" t="s">
        <v>142</v>
      </c>
      <c r="G109">
        <v>0</v>
      </c>
      <c r="H109" s="26">
        <v>1</v>
      </c>
      <c r="I109">
        <v>0</v>
      </c>
      <c r="J109" s="2" t="s">
        <v>276</v>
      </c>
      <c r="K109" s="2" t="s">
        <v>244</v>
      </c>
      <c r="L109" s="2" t="s">
        <v>244</v>
      </c>
    </row>
    <row r="110" spans="1:12" ht="12.75">
      <c r="A110">
        <f t="shared" si="2"/>
        <v>86</v>
      </c>
      <c r="B110" t="s">
        <v>295</v>
      </c>
      <c r="C110" t="s">
        <v>18</v>
      </c>
      <c r="D110" s="22">
        <v>1</v>
      </c>
      <c r="E110" s="22" t="s">
        <v>109</v>
      </c>
      <c r="F110" s="22" t="s">
        <v>142</v>
      </c>
      <c r="G110">
        <v>0</v>
      </c>
      <c r="H110" s="26">
        <v>1</v>
      </c>
      <c r="I110">
        <v>0</v>
      </c>
      <c r="J110" s="2" t="s">
        <v>277</v>
      </c>
      <c r="K110" s="2" t="s">
        <v>244</v>
      </c>
      <c r="L110" s="2" t="s">
        <v>244</v>
      </c>
    </row>
    <row r="111" spans="1:12" ht="12.75">
      <c r="A111">
        <f t="shared" si="2"/>
        <v>87</v>
      </c>
      <c r="B111" t="s">
        <v>296</v>
      </c>
      <c r="C111" t="s">
        <v>18</v>
      </c>
      <c r="D111" s="22">
        <v>1</v>
      </c>
      <c r="E111" s="22" t="s">
        <v>109</v>
      </c>
      <c r="F111" s="22" t="s">
        <v>142</v>
      </c>
      <c r="G111">
        <v>0</v>
      </c>
      <c r="H111" s="26">
        <v>1</v>
      </c>
      <c r="I111">
        <v>0</v>
      </c>
      <c r="J111" s="2" t="s">
        <v>278</v>
      </c>
      <c r="K111" s="2" t="s">
        <v>244</v>
      </c>
      <c r="L111" s="2" t="s">
        <v>244</v>
      </c>
    </row>
    <row r="112" spans="1:12" ht="12.75">
      <c r="A112">
        <f t="shared" si="2"/>
        <v>88</v>
      </c>
      <c r="B112" t="s">
        <v>297</v>
      </c>
      <c r="C112" t="s">
        <v>18</v>
      </c>
      <c r="D112" s="22">
        <v>1</v>
      </c>
      <c r="E112" s="22" t="s">
        <v>109</v>
      </c>
      <c r="F112" s="22" t="s">
        <v>142</v>
      </c>
      <c r="G112">
        <v>0</v>
      </c>
      <c r="H112" s="26">
        <v>1</v>
      </c>
      <c r="I112">
        <v>0</v>
      </c>
      <c r="J112" s="2" t="s">
        <v>279</v>
      </c>
      <c r="K112" s="2" t="s">
        <v>244</v>
      </c>
      <c r="L112" s="2" t="s">
        <v>244</v>
      </c>
    </row>
    <row r="113" spans="1:12" ht="12.75">
      <c r="A113">
        <f t="shared" si="2"/>
        <v>89</v>
      </c>
      <c r="B113" t="s">
        <v>298</v>
      </c>
      <c r="C113" t="s">
        <v>18</v>
      </c>
      <c r="D113" s="22">
        <v>1</v>
      </c>
      <c r="E113" s="22" t="s">
        <v>109</v>
      </c>
      <c r="F113" s="22" t="s">
        <v>142</v>
      </c>
      <c r="G113">
        <v>0</v>
      </c>
      <c r="H113" s="26">
        <v>1</v>
      </c>
      <c r="I113">
        <v>0</v>
      </c>
      <c r="J113" s="2" t="s">
        <v>280</v>
      </c>
      <c r="K113" s="2" t="s">
        <v>244</v>
      </c>
      <c r="L113" s="2" t="s">
        <v>244</v>
      </c>
    </row>
    <row r="114" spans="1:12" ht="12.75">
      <c r="A114">
        <f t="shared" si="2"/>
        <v>90</v>
      </c>
      <c r="B114" t="s">
        <v>299</v>
      </c>
      <c r="C114" t="s">
        <v>18</v>
      </c>
      <c r="D114" s="22">
        <v>1</v>
      </c>
      <c r="E114" s="22" t="s">
        <v>109</v>
      </c>
      <c r="F114" s="22" t="s">
        <v>142</v>
      </c>
      <c r="G114">
        <v>0</v>
      </c>
      <c r="H114" s="26">
        <v>1</v>
      </c>
      <c r="I114">
        <v>0</v>
      </c>
      <c r="J114" s="2" t="s">
        <v>281</v>
      </c>
      <c r="K114" s="2" t="s">
        <v>244</v>
      </c>
      <c r="L114" s="2" t="s">
        <v>244</v>
      </c>
    </row>
    <row r="115" spans="1:12" ht="12.75">
      <c r="A115">
        <f t="shared" si="2"/>
        <v>91</v>
      </c>
      <c r="B115" t="s">
        <v>300</v>
      </c>
      <c r="C115" t="s">
        <v>18</v>
      </c>
      <c r="D115" s="22">
        <v>1</v>
      </c>
      <c r="E115" s="22" t="s">
        <v>109</v>
      </c>
      <c r="F115" s="22" t="s">
        <v>142</v>
      </c>
      <c r="G115">
        <v>0</v>
      </c>
      <c r="H115" s="26">
        <v>1</v>
      </c>
      <c r="I115">
        <v>0</v>
      </c>
      <c r="J115" s="2" t="s">
        <v>282</v>
      </c>
      <c r="K115" s="2" t="s">
        <v>244</v>
      </c>
      <c r="L115" s="2" t="s">
        <v>244</v>
      </c>
    </row>
    <row r="116" spans="1:12" ht="12.75">
      <c r="A116">
        <f t="shared" si="2"/>
        <v>92</v>
      </c>
      <c r="B116" t="s">
        <v>301</v>
      </c>
      <c r="C116" t="s">
        <v>18</v>
      </c>
      <c r="D116" s="22">
        <v>1</v>
      </c>
      <c r="E116" s="22" t="s">
        <v>109</v>
      </c>
      <c r="F116" s="22" t="s">
        <v>142</v>
      </c>
      <c r="G116">
        <v>0</v>
      </c>
      <c r="H116" s="26">
        <v>1</v>
      </c>
      <c r="I116">
        <v>0</v>
      </c>
      <c r="J116" s="2" t="s">
        <v>283</v>
      </c>
      <c r="K116" s="2" t="s">
        <v>244</v>
      </c>
      <c r="L116" s="2" t="s">
        <v>244</v>
      </c>
    </row>
    <row r="117" spans="1:12" ht="12.75">
      <c r="A117">
        <f t="shared" si="2"/>
        <v>93</v>
      </c>
      <c r="B117" t="s">
        <v>302</v>
      </c>
      <c r="C117" t="s">
        <v>18</v>
      </c>
      <c r="D117" s="22">
        <v>1</v>
      </c>
      <c r="E117" s="22" t="s">
        <v>109</v>
      </c>
      <c r="F117" s="22" t="s">
        <v>142</v>
      </c>
      <c r="G117">
        <v>0</v>
      </c>
      <c r="H117" s="26">
        <v>1</v>
      </c>
      <c r="I117">
        <v>0</v>
      </c>
      <c r="J117" s="2" t="s">
        <v>284</v>
      </c>
      <c r="K117" s="2" t="s">
        <v>244</v>
      </c>
      <c r="L117" s="2" t="s">
        <v>244</v>
      </c>
    </row>
    <row r="118" spans="1:12" ht="12.75">
      <c r="A118">
        <f t="shared" si="2"/>
        <v>94</v>
      </c>
      <c r="B118" t="s">
        <v>89</v>
      </c>
      <c r="C118" t="s">
        <v>18</v>
      </c>
      <c r="D118" s="22">
        <v>1</v>
      </c>
      <c r="E118" s="22" t="s">
        <v>109</v>
      </c>
      <c r="F118" s="22" t="s">
        <v>142</v>
      </c>
      <c r="G118">
        <v>0</v>
      </c>
      <c r="H118" s="26">
        <v>1</v>
      </c>
      <c r="I118">
        <v>0</v>
      </c>
      <c r="J118" s="2" t="s">
        <v>285</v>
      </c>
      <c r="K118" s="2" t="s">
        <v>244</v>
      </c>
      <c r="L118" s="2" t="s">
        <v>244</v>
      </c>
    </row>
    <row r="119" spans="1:12" ht="12.75">
      <c r="A119">
        <f t="shared" si="2"/>
        <v>95</v>
      </c>
      <c r="B119" t="s">
        <v>88</v>
      </c>
      <c r="C119" t="s">
        <v>18</v>
      </c>
      <c r="D119" s="22">
        <v>1</v>
      </c>
      <c r="E119" s="22" t="s">
        <v>109</v>
      </c>
      <c r="F119" s="22" t="s">
        <v>142</v>
      </c>
      <c r="G119">
        <v>0</v>
      </c>
      <c r="H119" s="26">
        <v>1</v>
      </c>
      <c r="I119">
        <v>0</v>
      </c>
      <c r="J119" s="2" t="s">
        <v>286</v>
      </c>
      <c r="K119" s="2" t="s">
        <v>244</v>
      </c>
      <c r="L119" s="2" t="s">
        <v>244</v>
      </c>
    </row>
    <row r="120" spans="1:12" ht="12.75">
      <c r="A120">
        <f t="shared" si="2"/>
        <v>96</v>
      </c>
      <c r="B120" t="s">
        <v>303</v>
      </c>
      <c r="C120" t="s">
        <v>18</v>
      </c>
      <c r="D120" s="22">
        <v>1</v>
      </c>
      <c r="E120" s="22" t="s">
        <v>109</v>
      </c>
      <c r="F120" s="22" t="s">
        <v>142</v>
      </c>
      <c r="G120">
        <v>0</v>
      </c>
      <c r="H120" s="26">
        <v>1</v>
      </c>
      <c r="I120">
        <v>0</v>
      </c>
      <c r="J120" s="2" t="s">
        <v>287</v>
      </c>
      <c r="K120" s="2" t="s">
        <v>244</v>
      </c>
      <c r="L120" s="2" t="s">
        <v>244</v>
      </c>
    </row>
    <row r="121" spans="1:12" ht="12.75">
      <c r="A121">
        <f aca="true" t="shared" si="3" ref="A121:A147">A120+1</f>
        <v>97</v>
      </c>
      <c r="B121" t="s">
        <v>304</v>
      </c>
      <c r="C121" t="s">
        <v>18</v>
      </c>
      <c r="D121" s="22">
        <v>1</v>
      </c>
      <c r="E121" s="22" t="s">
        <v>109</v>
      </c>
      <c r="F121" s="22" t="s">
        <v>142</v>
      </c>
      <c r="G121">
        <v>0</v>
      </c>
      <c r="H121" s="26">
        <v>1</v>
      </c>
      <c r="I121">
        <v>0</v>
      </c>
      <c r="J121" s="2" t="s">
        <v>288</v>
      </c>
      <c r="K121" s="2" t="s">
        <v>244</v>
      </c>
      <c r="L121" s="2" t="s">
        <v>244</v>
      </c>
    </row>
    <row r="122" spans="1:12" ht="12.75">
      <c r="A122">
        <f t="shared" si="3"/>
        <v>98</v>
      </c>
      <c r="B122" t="s">
        <v>305</v>
      </c>
      <c r="C122" t="s">
        <v>18</v>
      </c>
      <c r="D122" s="22">
        <v>1</v>
      </c>
      <c r="E122" s="22" t="s">
        <v>109</v>
      </c>
      <c r="F122" s="22" t="s">
        <v>142</v>
      </c>
      <c r="G122">
        <v>0</v>
      </c>
      <c r="H122" s="26">
        <v>1</v>
      </c>
      <c r="I122">
        <v>0</v>
      </c>
      <c r="J122" s="2" t="s">
        <v>289</v>
      </c>
      <c r="K122" s="2" t="s">
        <v>244</v>
      </c>
      <c r="L122" s="2" t="s">
        <v>244</v>
      </c>
    </row>
    <row r="123" spans="1:12" ht="12.75">
      <c r="A123">
        <f t="shared" si="3"/>
        <v>99</v>
      </c>
      <c r="B123" t="s">
        <v>98</v>
      </c>
      <c r="C123" t="s">
        <v>18</v>
      </c>
      <c r="D123" s="22">
        <v>1</v>
      </c>
      <c r="E123" s="22" t="s">
        <v>109</v>
      </c>
      <c r="F123" s="22" t="s">
        <v>142</v>
      </c>
      <c r="G123">
        <v>0</v>
      </c>
      <c r="H123" s="26">
        <v>1</v>
      </c>
      <c r="I123">
        <v>0</v>
      </c>
      <c r="J123" s="2" t="s">
        <v>162</v>
      </c>
      <c r="K123" s="2" t="s">
        <v>244</v>
      </c>
      <c r="L123" s="2" t="s">
        <v>244</v>
      </c>
    </row>
    <row r="124" spans="1:12" ht="12.75">
      <c r="A124">
        <f t="shared" si="3"/>
        <v>100</v>
      </c>
      <c r="B124" t="s">
        <v>69</v>
      </c>
      <c r="C124" t="s">
        <v>18</v>
      </c>
      <c r="D124" s="22" t="s">
        <v>52</v>
      </c>
      <c r="E124" s="22" t="s">
        <v>109</v>
      </c>
      <c r="F124" s="22" t="s">
        <v>142</v>
      </c>
      <c r="G124">
        <v>0</v>
      </c>
      <c r="H124" s="21">
        <v>1000000</v>
      </c>
      <c r="I124">
        <v>0</v>
      </c>
      <c r="J124" s="2" t="s">
        <v>161</v>
      </c>
      <c r="K124" s="2" t="s">
        <v>244</v>
      </c>
      <c r="L124" s="2" t="s">
        <v>244</v>
      </c>
    </row>
    <row r="125" spans="1:12" ht="12.75">
      <c r="A125">
        <f t="shared" si="3"/>
        <v>101</v>
      </c>
      <c r="B125" t="s">
        <v>70</v>
      </c>
      <c r="C125" t="s">
        <v>18</v>
      </c>
      <c r="D125" s="22" t="s">
        <v>38</v>
      </c>
      <c r="E125" s="22" t="s">
        <v>109</v>
      </c>
      <c r="F125" s="22" t="s">
        <v>142</v>
      </c>
      <c r="G125">
        <v>77</v>
      </c>
      <c r="H125" s="26">
        <v>5000</v>
      </c>
      <c r="I125">
        <v>0</v>
      </c>
      <c r="J125" s="2" t="s">
        <v>154</v>
      </c>
      <c r="K125" s="2" t="s">
        <v>244</v>
      </c>
      <c r="L125" s="2" t="s">
        <v>244</v>
      </c>
    </row>
    <row r="126" spans="1:12" ht="12.75">
      <c r="A126">
        <f t="shared" si="3"/>
        <v>102</v>
      </c>
      <c r="B126" t="s">
        <v>101</v>
      </c>
      <c r="C126" t="s">
        <v>18</v>
      </c>
      <c r="D126" s="22">
        <v>1</v>
      </c>
      <c r="E126" s="22" t="s">
        <v>109</v>
      </c>
      <c r="F126" s="22" t="s">
        <v>142</v>
      </c>
      <c r="G126">
        <v>0</v>
      </c>
      <c r="H126" s="26">
        <v>1</v>
      </c>
      <c r="I126">
        <v>0</v>
      </c>
      <c r="J126" s="2" t="s">
        <v>159</v>
      </c>
      <c r="K126" s="2" t="s">
        <v>244</v>
      </c>
      <c r="L126" s="2" t="s">
        <v>244</v>
      </c>
    </row>
    <row r="127" spans="1:12" ht="12.75">
      <c r="A127">
        <f t="shared" si="3"/>
        <v>103</v>
      </c>
      <c r="B127" t="s">
        <v>99</v>
      </c>
      <c r="C127" t="s">
        <v>18</v>
      </c>
      <c r="D127" s="22">
        <v>1</v>
      </c>
      <c r="E127" s="22" t="s">
        <v>109</v>
      </c>
      <c r="F127" s="22" t="s">
        <v>142</v>
      </c>
      <c r="G127">
        <v>0</v>
      </c>
      <c r="H127" s="26">
        <v>1</v>
      </c>
      <c r="I127">
        <v>0</v>
      </c>
      <c r="J127" s="2" t="s">
        <v>160</v>
      </c>
      <c r="K127" s="2" t="s">
        <v>244</v>
      </c>
      <c r="L127" s="2" t="s">
        <v>244</v>
      </c>
    </row>
    <row r="128" spans="1:12" ht="12.75">
      <c r="A128">
        <f t="shared" si="3"/>
        <v>104</v>
      </c>
      <c r="B128" t="s">
        <v>312</v>
      </c>
      <c r="C128" t="s">
        <v>18</v>
      </c>
      <c r="D128" s="22">
        <v>1</v>
      </c>
      <c r="E128" s="22" t="s">
        <v>109</v>
      </c>
      <c r="F128" s="22" t="s">
        <v>142</v>
      </c>
      <c r="G128">
        <v>0</v>
      </c>
      <c r="H128" s="26">
        <v>1</v>
      </c>
      <c r="I128">
        <v>0</v>
      </c>
      <c r="J128" s="2" t="s">
        <v>262</v>
      </c>
      <c r="K128" s="2" t="s">
        <v>244</v>
      </c>
      <c r="L128" s="2" t="s">
        <v>244</v>
      </c>
    </row>
    <row r="129" spans="1:12" ht="12.75">
      <c r="A129">
        <f t="shared" si="3"/>
        <v>105</v>
      </c>
      <c r="B129" t="s">
        <v>313</v>
      </c>
      <c r="C129" t="s">
        <v>18</v>
      </c>
      <c r="D129" s="22">
        <v>1</v>
      </c>
      <c r="E129" s="22" t="s">
        <v>109</v>
      </c>
      <c r="F129" s="22" t="s">
        <v>142</v>
      </c>
      <c r="G129">
        <v>0</v>
      </c>
      <c r="H129" s="26">
        <v>1</v>
      </c>
      <c r="I129">
        <v>0</v>
      </c>
      <c r="J129" s="2" t="s">
        <v>264</v>
      </c>
      <c r="K129" s="2" t="s">
        <v>244</v>
      </c>
      <c r="L129" s="2" t="s">
        <v>244</v>
      </c>
    </row>
    <row r="130" spans="1:12" ht="12.75">
      <c r="A130">
        <f t="shared" si="3"/>
        <v>106</v>
      </c>
      <c r="B130" t="s">
        <v>314</v>
      </c>
      <c r="C130" t="s">
        <v>18</v>
      </c>
      <c r="D130" s="22">
        <v>1</v>
      </c>
      <c r="E130" s="22" t="s">
        <v>109</v>
      </c>
      <c r="F130" s="22" t="s">
        <v>142</v>
      </c>
      <c r="G130">
        <v>0</v>
      </c>
      <c r="H130" s="26">
        <v>1</v>
      </c>
      <c r="I130">
        <v>0</v>
      </c>
      <c r="J130" s="2" t="s">
        <v>266</v>
      </c>
      <c r="K130" s="2" t="s">
        <v>244</v>
      </c>
      <c r="L130" s="2" t="s">
        <v>244</v>
      </c>
    </row>
    <row r="131" spans="1:12" ht="12.75">
      <c r="A131">
        <f t="shared" si="3"/>
        <v>107</v>
      </c>
      <c r="B131" t="s">
        <v>315</v>
      </c>
      <c r="C131" t="s">
        <v>18</v>
      </c>
      <c r="D131" s="22">
        <v>1</v>
      </c>
      <c r="E131" s="22" t="s">
        <v>109</v>
      </c>
      <c r="F131" s="22" t="s">
        <v>142</v>
      </c>
      <c r="G131">
        <v>0</v>
      </c>
      <c r="H131" s="26">
        <v>1</v>
      </c>
      <c r="I131">
        <v>0</v>
      </c>
      <c r="J131" s="2" t="s">
        <v>276</v>
      </c>
      <c r="K131" s="2" t="s">
        <v>244</v>
      </c>
      <c r="L131" s="2" t="s">
        <v>244</v>
      </c>
    </row>
    <row r="132" spans="1:12" ht="12.75">
      <c r="A132">
        <f t="shared" si="3"/>
        <v>108</v>
      </c>
      <c r="B132" t="s">
        <v>316</v>
      </c>
      <c r="C132" t="s">
        <v>18</v>
      </c>
      <c r="D132" s="22">
        <v>1</v>
      </c>
      <c r="E132" s="22" t="s">
        <v>109</v>
      </c>
      <c r="F132" s="22" t="s">
        <v>142</v>
      </c>
      <c r="G132">
        <v>0</v>
      </c>
      <c r="H132" s="26">
        <v>1</v>
      </c>
      <c r="I132">
        <v>0</v>
      </c>
      <c r="J132" s="2" t="s">
        <v>277</v>
      </c>
      <c r="K132" s="2" t="s">
        <v>244</v>
      </c>
      <c r="L132" s="2" t="s">
        <v>244</v>
      </c>
    </row>
    <row r="133" spans="1:12" ht="12.75">
      <c r="A133">
        <f t="shared" si="3"/>
        <v>109</v>
      </c>
      <c r="B133" t="s">
        <v>317</v>
      </c>
      <c r="C133" t="s">
        <v>18</v>
      </c>
      <c r="D133" s="22">
        <v>1</v>
      </c>
      <c r="E133" s="22" t="s">
        <v>109</v>
      </c>
      <c r="F133" s="22" t="s">
        <v>142</v>
      </c>
      <c r="G133">
        <v>0</v>
      </c>
      <c r="H133" s="26">
        <v>1</v>
      </c>
      <c r="I133">
        <v>0</v>
      </c>
      <c r="J133" s="2" t="s">
        <v>278</v>
      </c>
      <c r="K133" s="2" t="s">
        <v>244</v>
      </c>
      <c r="L133" s="2" t="s">
        <v>244</v>
      </c>
    </row>
    <row r="134" spans="1:12" ht="12.75">
      <c r="A134">
        <f t="shared" si="3"/>
        <v>110</v>
      </c>
      <c r="B134" t="s">
        <v>108</v>
      </c>
      <c r="C134" t="s">
        <v>18</v>
      </c>
      <c r="D134" s="22">
        <v>1</v>
      </c>
      <c r="E134" s="22" t="s">
        <v>109</v>
      </c>
      <c r="F134" s="22" t="s">
        <v>142</v>
      </c>
      <c r="G134">
        <v>0</v>
      </c>
      <c r="H134" s="26">
        <v>1</v>
      </c>
      <c r="I134">
        <v>0</v>
      </c>
      <c r="J134" s="2" t="s">
        <v>279</v>
      </c>
      <c r="K134" s="2" t="s">
        <v>244</v>
      </c>
      <c r="L134" s="2" t="s">
        <v>244</v>
      </c>
    </row>
    <row r="135" spans="1:12" ht="12.75">
      <c r="A135">
        <f t="shared" si="3"/>
        <v>111</v>
      </c>
      <c r="B135" t="s">
        <v>318</v>
      </c>
      <c r="C135" t="s">
        <v>18</v>
      </c>
      <c r="D135" s="22">
        <v>1</v>
      </c>
      <c r="E135" s="22" t="s">
        <v>109</v>
      </c>
      <c r="F135" s="22" t="s">
        <v>142</v>
      </c>
      <c r="G135">
        <v>0</v>
      </c>
      <c r="H135" s="26">
        <v>1</v>
      </c>
      <c r="I135">
        <v>0</v>
      </c>
      <c r="J135" s="2" t="s">
        <v>280</v>
      </c>
      <c r="K135" s="2" t="s">
        <v>244</v>
      </c>
      <c r="L135" s="2" t="s">
        <v>244</v>
      </c>
    </row>
    <row r="136" spans="1:12" ht="12.75">
      <c r="A136">
        <f t="shared" si="3"/>
        <v>112</v>
      </c>
      <c r="B136" t="s">
        <v>319</v>
      </c>
      <c r="C136" t="s">
        <v>18</v>
      </c>
      <c r="D136" s="22">
        <v>1</v>
      </c>
      <c r="E136" s="22" t="s">
        <v>109</v>
      </c>
      <c r="F136" s="22" t="s">
        <v>142</v>
      </c>
      <c r="G136">
        <v>0</v>
      </c>
      <c r="H136" s="26">
        <v>1</v>
      </c>
      <c r="I136">
        <v>0</v>
      </c>
      <c r="J136" s="2" t="s">
        <v>281</v>
      </c>
      <c r="K136" s="2" t="s">
        <v>244</v>
      </c>
      <c r="L136" s="2" t="s">
        <v>244</v>
      </c>
    </row>
    <row r="137" spans="1:12" ht="12.75">
      <c r="A137">
        <f t="shared" si="3"/>
        <v>113</v>
      </c>
      <c r="B137" t="s">
        <v>320</v>
      </c>
      <c r="C137" t="s">
        <v>18</v>
      </c>
      <c r="D137" s="22">
        <v>1</v>
      </c>
      <c r="E137" s="22" t="s">
        <v>109</v>
      </c>
      <c r="F137" s="22" t="s">
        <v>142</v>
      </c>
      <c r="G137">
        <v>0</v>
      </c>
      <c r="H137" s="26">
        <v>1</v>
      </c>
      <c r="I137">
        <v>0</v>
      </c>
      <c r="J137" s="2" t="s">
        <v>282</v>
      </c>
      <c r="K137" s="2" t="s">
        <v>244</v>
      </c>
      <c r="L137" s="2" t="s">
        <v>244</v>
      </c>
    </row>
    <row r="138" spans="1:12" ht="12.75">
      <c r="A138">
        <f t="shared" si="3"/>
        <v>114</v>
      </c>
      <c r="B138" t="s">
        <v>321</v>
      </c>
      <c r="C138" t="s">
        <v>18</v>
      </c>
      <c r="D138" s="22">
        <v>1</v>
      </c>
      <c r="E138" s="22" t="s">
        <v>109</v>
      </c>
      <c r="F138" s="22" t="s">
        <v>142</v>
      </c>
      <c r="G138">
        <v>0</v>
      </c>
      <c r="H138" s="26">
        <v>1</v>
      </c>
      <c r="I138">
        <v>0</v>
      </c>
      <c r="J138" s="2" t="s">
        <v>283</v>
      </c>
      <c r="K138" s="2" t="s">
        <v>244</v>
      </c>
      <c r="L138" s="2" t="s">
        <v>244</v>
      </c>
    </row>
    <row r="139" spans="1:12" ht="12.75">
      <c r="A139">
        <f t="shared" si="3"/>
        <v>115</v>
      </c>
      <c r="B139" t="s">
        <v>322</v>
      </c>
      <c r="C139" t="s">
        <v>18</v>
      </c>
      <c r="D139" s="22">
        <v>1</v>
      </c>
      <c r="E139" s="22" t="s">
        <v>109</v>
      </c>
      <c r="F139" s="22" t="s">
        <v>142</v>
      </c>
      <c r="G139">
        <v>0</v>
      </c>
      <c r="H139" s="26">
        <v>1</v>
      </c>
      <c r="I139">
        <v>0</v>
      </c>
      <c r="J139" s="2" t="s">
        <v>284</v>
      </c>
      <c r="K139" s="2" t="s">
        <v>244</v>
      </c>
      <c r="L139" s="2" t="s">
        <v>244</v>
      </c>
    </row>
    <row r="140" spans="1:12" ht="12.75">
      <c r="A140">
        <f t="shared" si="3"/>
        <v>116</v>
      </c>
      <c r="B140" t="s">
        <v>103</v>
      </c>
      <c r="C140" t="s">
        <v>18</v>
      </c>
      <c r="D140" s="22">
        <v>1</v>
      </c>
      <c r="E140" s="22" t="s">
        <v>109</v>
      </c>
      <c r="F140" s="22" t="s">
        <v>142</v>
      </c>
      <c r="G140">
        <v>0</v>
      </c>
      <c r="H140" s="26">
        <v>1</v>
      </c>
      <c r="I140">
        <v>0</v>
      </c>
      <c r="J140" s="2" t="s">
        <v>285</v>
      </c>
      <c r="K140" s="2" t="s">
        <v>244</v>
      </c>
      <c r="L140" s="2" t="s">
        <v>244</v>
      </c>
    </row>
    <row r="141" spans="1:12" ht="12.75">
      <c r="A141">
        <f t="shared" si="3"/>
        <v>117</v>
      </c>
      <c r="B141" t="s">
        <v>102</v>
      </c>
      <c r="C141" t="s">
        <v>18</v>
      </c>
      <c r="D141" s="22">
        <v>1</v>
      </c>
      <c r="E141" s="22" t="s">
        <v>109</v>
      </c>
      <c r="F141" s="22" t="s">
        <v>142</v>
      </c>
      <c r="G141">
        <v>0</v>
      </c>
      <c r="H141" s="26">
        <v>1</v>
      </c>
      <c r="I141">
        <v>0</v>
      </c>
      <c r="J141" s="2" t="s">
        <v>286</v>
      </c>
      <c r="K141" s="2" t="s">
        <v>244</v>
      </c>
      <c r="L141" s="2" t="s">
        <v>244</v>
      </c>
    </row>
    <row r="142" spans="1:12" ht="12.75">
      <c r="A142">
        <f t="shared" si="3"/>
        <v>118</v>
      </c>
      <c r="B142" t="s">
        <v>100</v>
      </c>
      <c r="C142" t="s">
        <v>18</v>
      </c>
      <c r="D142" s="22">
        <v>1</v>
      </c>
      <c r="E142" s="22" t="s">
        <v>109</v>
      </c>
      <c r="F142" s="22" t="s">
        <v>142</v>
      </c>
      <c r="G142">
        <v>0</v>
      </c>
      <c r="H142" s="26">
        <v>1</v>
      </c>
      <c r="I142">
        <v>0</v>
      </c>
      <c r="J142" s="2" t="s">
        <v>287</v>
      </c>
      <c r="K142" s="2" t="s">
        <v>244</v>
      </c>
      <c r="L142" s="2" t="s">
        <v>244</v>
      </c>
    </row>
    <row r="143" spans="1:12" ht="12.75">
      <c r="A143">
        <f t="shared" si="3"/>
        <v>119</v>
      </c>
      <c r="B143" t="s">
        <v>323</v>
      </c>
      <c r="C143" t="s">
        <v>18</v>
      </c>
      <c r="D143" s="22">
        <v>1</v>
      </c>
      <c r="E143" s="22" t="s">
        <v>109</v>
      </c>
      <c r="F143" s="22" t="s">
        <v>142</v>
      </c>
      <c r="G143">
        <v>0</v>
      </c>
      <c r="H143" s="26">
        <v>1</v>
      </c>
      <c r="I143">
        <v>0</v>
      </c>
      <c r="J143" s="2" t="s">
        <v>288</v>
      </c>
      <c r="K143" s="2" t="s">
        <v>244</v>
      </c>
      <c r="L143" s="2" t="s">
        <v>244</v>
      </c>
    </row>
    <row r="144" spans="1:12" ht="12.75">
      <c r="A144">
        <f t="shared" si="3"/>
        <v>120</v>
      </c>
      <c r="B144" t="s">
        <v>324</v>
      </c>
      <c r="C144" t="s">
        <v>18</v>
      </c>
      <c r="D144" s="22">
        <v>1</v>
      </c>
      <c r="E144" s="22" t="s">
        <v>109</v>
      </c>
      <c r="F144" s="22" t="s">
        <v>142</v>
      </c>
      <c r="G144">
        <v>0</v>
      </c>
      <c r="H144" s="26">
        <v>1</v>
      </c>
      <c r="I144">
        <v>0</v>
      </c>
      <c r="J144" s="2" t="s">
        <v>289</v>
      </c>
      <c r="K144" s="2" t="s">
        <v>244</v>
      </c>
      <c r="L144" s="2" t="s">
        <v>244</v>
      </c>
    </row>
    <row r="145" spans="1:12" ht="12.75">
      <c r="A145">
        <f t="shared" si="3"/>
        <v>121</v>
      </c>
      <c r="B145" t="s">
        <v>80</v>
      </c>
      <c r="C145" t="s">
        <v>18</v>
      </c>
      <c r="D145" s="22" t="s">
        <v>38</v>
      </c>
      <c r="E145" s="22" t="s">
        <v>109</v>
      </c>
      <c r="F145" s="22" t="s">
        <v>142</v>
      </c>
      <c r="G145">
        <v>77</v>
      </c>
      <c r="H145" s="26">
        <v>5000</v>
      </c>
      <c r="I145">
        <v>0</v>
      </c>
      <c r="J145" s="2" t="s">
        <v>153</v>
      </c>
      <c r="K145" s="2" t="s">
        <v>244</v>
      </c>
      <c r="L145" s="2" t="s">
        <v>244</v>
      </c>
    </row>
    <row r="146" spans="1:12" ht="12.75">
      <c r="A146">
        <f t="shared" si="3"/>
        <v>122</v>
      </c>
      <c r="B146" t="s">
        <v>79</v>
      </c>
      <c r="C146" t="s">
        <v>18</v>
      </c>
      <c r="D146" s="22" t="s">
        <v>38</v>
      </c>
      <c r="E146" s="22" t="s">
        <v>109</v>
      </c>
      <c r="F146" s="22" t="s">
        <v>142</v>
      </c>
      <c r="G146">
        <v>77</v>
      </c>
      <c r="H146" s="26">
        <v>5000</v>
      </c>
      <c r="I146">
        <v>0</v>
      </c>
      <c r="J146" s="2" t="s">
        <v>152</v>
      </c>
      <c r="K146" s="2" t="s">
        <v>244</v>
      </c>
      <c r="L146" s="2" t="s">
        <v>244</v>
      </c>
    </row>
    <row r="147" spans="1:12" ht="12.75">
      <c r="A147">
        <f t="shared" si="3"/>
        <v>123</v>
      </c>
      <c r="B147" t="s">
        <v>105</v>
      </c>
      <c r="C147" t="s">
        <v>18</v>
      </c>
      <c r="D147" s="22" t="s">
        <v>38</v>
      </c>
      <c r="E147" s="22" t="s">
        <v>109</v>
      </c>
      <c r="F147" s="22" t="s">
        <v>142</v>
      </c>
      <c r="G147">
        <v>77</v>
      </c>
      <c r="H147" s="26">
        <v>5000</v>
      </c>
      <c r="I147">
        <v>0</v>
      </c>
      <c r="J147" s="2" t="s">
        <v>151</v>
      </c>
      <c r="K147" s="2" t="s">
        <v>244</v>
      </c>
      <c r="L147" s="2" t="s">
        <v>244</v>
      </c>
    </row>
    <row r="148" spans="1:13" ht="12.75">
      <c r="A148" s="7" t="s">
        <v>178</v>
      </c>
      <c r="B148" s="7"/>
      <c r="C148" s="7"/>
      <c r="D148" s="25"/>
      <c r="E148" s="7"/>
      <c r="F148" s="7"/>
      <c r="G148" s="7"/>
      <c r="H148" s="7"/>
      <c r="I148" s="7"/>
      <c r="J148" s="8"/>
      <c r="K148" s="8"/>
      <c r="L148" s="8"/>
      <c r="M148" s="7"/>
    </row>
    <row r="149" spans="1:13" ht="12.75">
      <c r="A149">
        <v>128</v>
      </c>
      <c r="B149" t="s">
        <v>434</v>
      </c>
      <c r="C149" t="s">
        <v>18</v>
      </c>
      <c r="D149" s="22" t="s">
        <v>180</v>
      </c>
      <c r="E149" s="22" t="s">
        <v>109</v>
      </c>
      <c r="F149" s="22">
        <v>0</v>
      </c>
      <c r="G149">
        <v>0</v>
      </c>
      <c r="H149" s="21">
        <v>500000000</v>
      </c>
      <c r="I149">
        <v>0</v>
      </c>
      <c r="J149" s="2" t="s">
        <v>435</v>
      </c>
      <c r="K149" s="2" t="s">
        <v>244</v>
      </c>
      <c r="L149" s="2" t="s">
        <v>244</v>
      </c>
      <c r="M149" s="2"/>
    </row>
    <row r="150" spans="1:12" ht="12.75">
      <c r="A150">
        <f>A149+1</f>
        <v>129</v>
      </c>
      <c r="B150" t="s">
        <v>53</v>
      </c>
      <c r="C150" t="s">
        <v>18</v>
      </c>
      <c r="D150" s="22" t="s">
        <v>32</v>
      </c>
      <c r="E150" s="22" t="s">
        <v>109</v>
      </c>
      <c r="F150" s="22" t="s">
        <v>142</v>
      </c>
      <c r="G150">
        <v>1</v>
      </c>
      <c r="H150" s="26">
        <v>99999</v>
      </c>
      <c r="I150">
        <v>0</v>
      </c>
      <c r="J150" s="2" t="s">
        <v>452</v>
      </c>
      <c r="K150" s="2" t="s">
        <v>244</v>
      </c>
      <c r="L150" s="2" t="s">
        <v>244</v>
      </c>
    </row>
    <row r="151" spans="1:12" ht="12.75">
      <c r="A151">
        <f aca="true" t="shared" si="4" ref="A151:A180">A150+1</f>
        <v>130</v>
      </c>
      <c r="B151" t="s">
        <v>426</v>
      </c>
      <c r="C151" t="s">
        <v>18</v>
      </c>
      <c r="D151" s="22" t="s">
        <v>32</v>
      </c>
      <c r="E151" s="22" t="s">
        <v>109</v>
      </c>
      <c r="F151" s="22" t="s">
        <v>142</v>
      </c>
      <c r="G151">
        <v>0</v>
      </c>
      <c r="H151" s="26">
        <v>806000</v>
      </c>
      <c r="I151">
        <v>0</v>
      </c>
      <c r="J151" s="2" t="s">
        <v>429</v>
      </c>
      <c r="K151" s="2" t="s">
        <v>244</v>
      </c>
      <c r="L151" s="2" t="s">
        <v>244</v>
      </c>
    </row>
    <row r="152" spans="1:12" ht="12.75">
      <c r="A152">
        <f t="shared" si="4"/>
        <v>131</v>
      </c>
      <c r="B152" t="s">
        <v>427</v>
      </c>
      <c r="C152" t="s">
        <v>18</v>
      </c>
      <c r="D152" s="22" t="s">
        <v>32</v>
      </c>
      <c r="E152" s="22" t="s">
        <v>109</v>
      </c>
      <c r="F152" s="22" t="s">
        <v>142</v>
      </c>
      <c r="G152">
        <v>0</v>
      </c>
      <c r="H152" s="26">
        <v>806000</v>
      </c>
      <c r="I152">
        <v>0</v>
      </c>
      <c r="J152" s="2" t="s">
        <v>428</v>
      </c>
      <c r="K152" s="2" t="s">
        <v>244</v>
      </c>
      <c r="L152" s="2" t="s">
        <v>244</v>
      </c>
    </row>
    <row r="153" spans="1:12" ht="12.75">
      <c r="A153">
        <f t="shared" si="4"/>
        <v>132</v>
      </c>
      <c r="B153" t="s">
        <v>82</v>
      </c>
      <c r="C153" t="s">
        <v>18</v>
      </c>
      <c r="D153" s="22">
        <v>1</v>
      </c>
      <c r="E153" s="22" t="s">
        <v>109</v>
      </c>
      <c r="F153" s="22" t="s">
        <v>142</v>
      </c>
      <c r="G153">
        <v>0</v>
      </c>
      <c r="H153" s="26">
        <v>1</v>
      </c>
      <c r="I153">
        <v>0</v>
      </c>
      <c r="J153" s="2" t="s">
        <v>424</v>
      </c>
      <c r="K153" s="2" t="s">
        <v>244</v>
      </c>
      <c r="L153" s="2" t="s">
        <v>244</v>
      </c>
    </row>
    <row r="154" spans="1:13" ht="12.75">
      <c r="A154">
        <f t="shared" si="4"/>
        <v>133</v>
      </c>
      <c r="B154" t="s">
        <v>202</v>
      </c>
      <c r="C154" t="s">
        <v>18</v>
      </c>
      <c r="D154" s="22">
        <v>1</v>
      </c>
      <c r="E154" s="22" t="s">
        <v>109</v>
      </c>
      <c r="F154" s="22" t="s">
        <v>142</v>
      </c>
      <c r="G154">
        <v>0</v>
      </c>
      <c r="H154" s="26">
        <v>1</v>
      </c>
      <c r="I154">
        <v>0</v>
      </c>
      <c r="J154" s="2" t="s">
        <v>425</v>
      </c>
      <c r="K154" s="2" t="s">
        <v>244</v>
      </c>
      <c r="L154" s="2" t="s">
        <v>244</v>
      </c>
      <c r="M154" s="2" t="s">
        <v>193</v>
      </c>
    </row>
    <row r="155" spans="1:13" ht="12.75">
      <c r="A155">
        <f t="shared" si="4"/>
        <v>134</v>
      </c>
      <c r="B155" t="s">
        <v>106</v>
      </c>
      <c r="C155" t="s">
        <v>18</v>
      </c>
      <c r="D155" s="22" t="s">
        <v>38</v>
      </c>
      <c r="E155" s="22" t="s">
        <v>109</v>
      </c>
      <c r="F155" s="22" t="s">
        <v>142</v>
      </c>
      <c r="G155">
        <v>77</v>
      </c>
      <c r="H155" s="26">
        <v>5000</v>
      </c>
      <c r="I155">
        <v>0</v>
      </c>
      <c r="J155" s="2" t="s">
        <v>107</v>
      </c>
      <c r="K155" s="2" t="s">
        <v>244</v>
      </c>
      <c r="L155" s="2" t="s">
        <v>244</v>
      </c>
      <c r="M155" s="2" t="s">
        <v>193</v>
      </c>
    </row>
    <row r="156" spans="1:12" ht="12.75">
      <c r="A156">
        <f t="shared" si="4"/>
        <v>135</v>
      </c>
      <c r="B156" t="s">
        <v>149</v>
      </c>
      <c r="C156" t="s">
        <v>18</v>
      </c>
      <c r="D156" s="22" t="s">
        <v>144</v>
      </c>
      <c r="E156" s="22" t="s">
        <v>109</v>
      </c>
      <c r="F156" s="22" t="s">
        <v>142</v>
      </c>
      <c r="G156">
        <v>0</v>
      </c>
      <c r="H156" s="21">
        <v>1000000000000</v>
      </c>
      <c r="I156">
        <v>0</v>
      </c>
      <c r="J156" s="2" t="s">
        <v>194</v>
      </c>
      <c r="K156" s="2" t="s">
        <v>244</v>
      </c>
      <c r="L156" s="2" t="s">
        <v>244</v>
      </c>
    </row>
    <row r="157" spans="1:12" ht="12.75">
      <c r="A157">
        <f t="shared" si="4"/>
        <v>136</v>
      </c>
      <c r="B157" t="s">
        <v>150</v>
      </c>
      <c r="C157" t="s">
        <v>18</v>
      </c>
      <c r="D157" s="22" t="s">
        <v>144</v>
      </c>
      <c r="E157" s="22" t="s">
        <v>109</v>
      </c>
      <c r="F157" s="22" t="s">
        <v>142</v>
      </c>
      <c r="G157">
        <v>0</v>
      </c>
      <c r="H157" s="21">
        <v>1000000000000</v>
      </c>
      <c r="I157">
        <v>0</v>
      </c>
      <c r="J157" s="2" t="s">
        <v>195</v>
      </c>
      <c r="K157" s="2" t="s">
        <v>244</v>
      </c>
      <c r="L157" s="2" t="s">
        <v>244</v>
      </c>
    </row>
    <row r="158" spans="1:13" ht="12.75">
      <c r="A158">
        <f t="shared" si="4"/>
        <v>137</v>
      </c>
      <c r="B158" t="s">
        <v>405</v>
      </c>
      <c r="C158" t="s">
        <v>18</v>
      </c>
      <c r="D158" s="22" t="s">
        <v>144</v>
      </c>
      <c r="E158" s="22" t="s">
        <v>109</v>
      </c>
      <c r="F158" s="22">
        <v>0</v>
      </c>
      <c r="G158">
        <v>0</v>
      </c>
      <c r="H158" s="21">
        <f>1000000000000</f>
        <v>1000000000000</v>
      </c>
      <c r="I158">
        <v>0</v>
      </c>
      <c r="J158" s="2" t="s">
        <v>410</v>
      </c>
      <c r="K158" s="2" t="s">
        <v>244</v>
      </c>
      <c r="L158" s="2" t="s">
        <v>244</v>
      </c>
      <c r="M158" s="2"/>
    </row>
    <row r="159" spans="1:13" ht="12.75">
      <c r="A159">
        <f t="shared" si="4"/>
        <v>138</v>
      </c>
      <c r="B159" t="s">
        <v>404</v>
      </c>
      <c r="C159" t="s">
        <v>18</v>
      </c>
      <c r="D159" s="22" t="s">
        <v>144</v>
      </c>
      <c r="E159" s="22" t="s">
        <v>109</v>
      </c>
      <c r="F159" s="22">
        <v>0</v>
      </c>
      <c r="G159">
        <v>0</v>
      </c>
      <c r="H159" s="21">
        <f>1000000000000</f>
        <v>1000000000000</v>
      </c>
      <c r="I159">
        <v>0</v>
      </c>
      <c r="J159" s="2" t="s">
        <v>411</v>
      </c>
      <c r="K159" s="2" t="s">
        <v>244</v>
      </c>
      <c r="L159" s="2" t="s">
        <v>244</v>
      </c>
      <c r="M159" s="2"/>
    </row>
    <row r="160" spans="1:13" ht="12.75">
      <c r="A160">
        <f t="shared" si="4"/>
        <v>139</v>
      </c>
      <c r="B160" t="s">
        <v>406</v>
      </c>
      <c r="C160" t="s">
        <v>18</v>
      </c>
      <c r="D160" s="22" t="s">
        <v>144</v>
      </c>
      <c r="E160" s="22" t="s">
        <v>109</v>
      </c>
      <c r="F160" s="22">
        <v>0</v>
      </c>
      <c r="G160">
        <v>0</v>
      </c>
      <c r="H160" s="21">
        <f>1000000000000</f>
        <v>1000000000000</v>
      </c>
      <c r="I160">
        <v>0</v>
      </c>
      <c r="J160" s="2" t="s">
        <v>409</v>
      </c>
      <c r="K160" s="2" t="s">
        <v>244</v>
      </c>
      <c r="L160" s="2" t="s">
        <v>244</v>
      </c>
      <c r="M160" s="2"/>
    </row>
    <row r="161" spans="1:12" ht="12.75">
      <c r="A161">
        <f t="shared" si="4"/>
        <v>140</v>
      </c>
      <c r="B161" t="s">
        <v>430</v>
      </c>
      <c r="C161" t="s">
        <v>18</v>
      </c>
      <c r="D161" s="22" t="s">
        <v>139</v>
      </c>
      <c r="E161" s="22" t="s">
        <v>109</v>
      </c>
      <c r="F161" s="22" t="s">
        <v>142</v>
      </c>
      <c r="G161">
        <v>0</v>
      </c>
      <c r="H161" s="21">
        <v>500</v>
      </c>
      <c r="I161">
        <v>0</v>
      </c>
      <c r="J161" s="2" t="s">
        <v>431</v>
      </c>
      <c r="K161" s="2" t="s">
        <v>244</v>
      </c>
      <c r="L161" s="2" t="s">
        <v>244</v>
      </c>
    </row>
    <row r="162" spans="1:13" ht="12.75">
      <c r="A162">
        <f t="shared" si="4"/>
        <v>141</v>
      </c>
      <c r="B162" t="s">
        <v>432</v>
      </c>
      <c r="C162" t="s">
        <v>18</v>
      </c>
      <c r="D162" s="22" t="s">
        <v>139</v>
      </c>
      <c r="E162" s="22" t="s">
        <v>109</v>
      </c>
      <c r="F162" s="22">
        <v>0</v>
      </c>
      <c r="G162">
        <v>0</v>
      </c>
      <c r="H162" s="21">
        <v>5000</v>
      </c>
      <c r="I162">
        <v>0</v>
      </c>
      <c r="J162" s="2" t="s">
        <v>433</v>
      </c>
      <c r="K162" s="2" t="s">
        <v>244</v>
      </c>
      <c r="L162" s="2" t="s">
        <v>244</v>
      </c>
      <c r="M162" s="2"/>
    </row>
    <row r="163" spans="1:13" ht="12.75">
      <c r="A163">
        <f t="shared" si="4"/>
        <v>142</v>
      </c>
      <c r="B163" t="s">
        <v>146</v>
      </c>
      <c r="C163" t="s">
        <v>18</v>
      </c>
      <c r="D163" s="22" t="s">
        <v>145</v>
      </c>
      <c r="E163" s="22" t="s">
        <v>109</v>
      </c>
      <c r="F163" s="22" t="s">
        <v>142</v>
      </c>
      <c r="G163">
        <v>0</v>
      </c>
      <c r="H163" s="21">
        <v>1000000000</v>
      </c>
      <c r="I163">
        <v>0</v>
      </c>
      <c r="J163" s="2" t="s">
        <v>199</v>
      </c>
      <c r="K163" s="2" t="s">
        <v>244</v>
      </c>
      <c r="L163" s="2" t="s">
        <v>244</v>
      </c>
      <c r="M163" s="2"/>
    </row>
    <row r="164" spans="1:13" ht="12.75">
      <c r="A164">
        <f t="shared" si="4"/>
        <v>143</v>
      </c>
      <c r="B164" t="s">
        <v>147</v>
      </c>
      <c r="C164" t="s">
        <v>18</v>
      </c>
      <c r="D164" s="22" t="s">
        <v>145</v>
      </c>
      <c r="E164" s="22" t="s">
        <v>109</v>
      </c>
      <c r="F164" s="22" t="s">
        <v>142</v>
      </c>
      <c r="G164">
        <v>0</v>
      </c>
      <c r="H164" s="21">
        <v>1000000000</v>
      </c>
      <c r="I164">
        <v>0</v>
      </c>
      <c r="J164" s="2" t="s">
        <v>201</v>
      </c>
      <c r="K164" s="2" t="s">
        <v>244</v>
      </c>
      <c r="L164" s="2" t="s">
        <v>244</v>
      </c>
      <c r="M164" s="2"/>
    </row>
    <row r="165" spans="1:13" ht="12.75">
      <c r="A165">
        <f t="shared" si="4"/>
        <v>144</v>
      </c>
      <c r="B165" t="s">
        <v>148</v>
      </c>
      <c r="C165" t="s">
        <v>18</v>
      </c>
      <c r="D165" s="22" t="s">
        <v>145</v>
      </c>
      <c r="E165" s="22" t="s">
        <v>109</v>
      </c>
      <c r="F165" s="22" t="s">
        <v>142</v>
      </c>
      <c r="G165">
        <v>0</v>
      </c>
      <c r="H165" s="21">
        <v>1000000000</v>
      </c>
      <c r="I165">
        <v>0</v>
      </c>
      <c r="J165" s="2" t="s">
        <v>200</v>
      </c>
      <c r="K165" s="2" t="s">
        <v>244</v>
      </c>
      <c r="L165" s="2" t="s">
        <v>244</v>
      </c>
      <c r="M165" s="2"/>
    </row>
    <row r="166" spans="1:12" ht="12.75">
      <c r="A166">
        <f t="shared" si="4"/>
        <v>145</v>
      </c>
      <c r="B166" t="s">
        <v>436</v>
      </c>
      <c r="C166" t="s">
        <v>18</v>
      </c>
      <c r="D166" s="22" t="s">
        <v>52</v>
      </c>
      <c r="E166" s="22" t="s">
        <v>109</v>
      </c>
      <c r="F166" s="22" t="s">
        <v>142</v>
      </c>
      <c r="G166">
        <v>0</v>
      </c>
      <c r="H166" s="21">
        <v>1000000000000</v>
      </c>
      <c r="I166">
        <v>0</v>
      </c>
      <c r="J166" s="2" t="s">
        <v>197</v>
      </c>
      <c r="K166" s="2" t="s">
        <v>244</v>
      </c>
      <c r="L166" s="2" t="s">
        <v>244</v>
      </c>
    </row>
    <row r="167" spans="1:12" ht="12.75">
      <c r="A167">
        <f t="shared" si="4"/>
        <v>146</v>
      </c>
      <c r="B167" t="s">
        <v>196</v>
      </c>
      <c r="C167" t="s">
        <v>18</v>
      </c>
      <c r="D167" s="22" t="s">
        <v>52</v>
      </c>
      <c r="E167" s="22" t="s">
        <v>109</v>
      </c>
      <c r="F167" s="22" t="s">
        <v>142</v>
      </c>
      <c r="G167">
        <v>0</v>
      </c>
      <c r="H167" s="21">
        <v>1000000000000</v>
      </c>
      <c r="I167">
        <v>0</v>
      </c>
      <c r="J167" s="2" t="s">
        <v>198</v>
      </c>
      <c r="K167" s="2" t="s">
        <v>244</v>
      </c>
      <c r="L167" s="2" t="s">
        <v>244</v>
      </c>
    </row>
    <row r="168" spans="1:13" ht="12.75">
      <c r="A168">
        <f t="shared" si="4"/>
        <v>147</v>
      </c>
      <c r="B168" t="s">
        <v>437</v>
      </c>
      <c r="C168" t="s">
        <v>18</v>
      </c>
      <c r="D168" s="22" t="s">
        <v>52</v>
      </c>
      <c r="E168" s="22" t="s">
        <v>109</v>
      </c>
      <c r="F168" s="22">
        <v>0</v>
      </c>
      <c r="G168">
        <v>0</v>
      </c>
      <c r="H168" s="21">
        <v>1000000</v>
      </c>
      <c r="I168">
        <v>0</v>
      </c>
      <c r="J168" s="2" t="s">
        <v>420</v>
      </c>
      <c r="K168" s="2" t="s">
        <v>244</v>
      </c>
      <c r="L168" s="2" t="s">
        <v>244</v>
      </c>
      <c r="M168" s="2"/>
    </row>
    <row r="169" spans="1:13" ht="12.75">
      <c r="A169">
        <f t="shared" si="4"/>
        <v>148</v>
      </c>
      <c r="B169" t="s">
        <v>438</v>
      </c>
      <c r="C169" t="s">
        <v>18</v>
      </c>
      <c r="D169" s="22" t="s">
        <v>52</v>
      </c>
      <c r="E169" s="22" t="s">
        <v>109</v>
      </c>
      <c r="F169" s="22">
        <v>0</v>
      </c>
      <c r="G169">
        <v>0</v>
      </c>
      <c r="H169" s="21">
        <v>1000000</v>
      </c>
      <c r="I169">
        <v>0</v>
      </c>
      <c r="J169" s="2" t="s">
        <v>421</v>
      </c>
      <c r="K169" s="2" t="s">
        <v>244</v>
      </c>
      <c r="L169" s="2" t="s">
        <v>244</v>
      </c>
      <c r="M169" s="2"/>
    </row>
    <row r="170" spans="1:13" ht="12.75">
      <c r="A170">
        <f t="shared" si="4"/>
        <v>149</v>
      </c>
      <c r="B170" t="s">
        <v>439</v>
      </c>
      <c r="C170" t="s">
        <v>18</v>
      </c>
      <c r="D170" s="22" t="s">
        <v>52</v>
      </c>
      <c r="E170" s="22" t="s">
        <v>109</v>
      </c>
      <c r="F170" s="22">
        <v>0</v>
      </c>
      <c r="G170">
        <v>0</v>
      </c>
      <c r="H170" s="21">
        <v>100000</v>
      </c>
      <c r="I170">
        <v>0</v>
      </c>
      <c r="J170" s="2" t="s">
        <v>422</v>
      </c>
      <c r="K170" s="2" t="s">
        <v>244</v>
      </c>
      <c r="L170" s="2" t="s">
        <v>244</v>
      </c>
      <c r="M170" s="2"/>
    </row>
    <row r="171" spans="1:13" ht="12.75">
      <c r="A171">
        <f t="shared" si="4"/>
        <v>150</v>
      </c>
      <c r="B171" t="s">
        <v>440</v>
      </c>
      <c r="C171" t="s">
        <v>18</v>
      </c>
      <c r="D171" s="22" t="s">
        <v>52</v>
      </c>
      <c r="E171" s="22" t="s">
        <v>109</v>
      </c>
      <c r="F171" s="22">
        <v>0</v>
      </c>
      <c r="G171">
        <v>0</v>
      </c>
      <c r="H171" s="21">
        <v>100000</v>
      </c>
      <c r="I171">
        <v>0</v>
      </c>
      <c r="J171" s="2" t="s">
        <v>423</v>
      </c>
      <c r="K171" s="2" t="s">
        <v>244</v>
      </c>
      <c r="L171" s="2" t="s">
        <v>244</v>
      </c>
      <c r="M171" s="2"/>
    </row>
    <row r="172" spans="1:13" ht="12.75">
      <c r="A172">
        <f t="shared" si="4"/>
        <v>151</v>
      </c>
      <c r="B172" t="s">
        <v>441</v>
      </c>
      <c r="C172" t="s">
        <v>18</v>
      </c>
      <c r="D172" s="22" t="s">
        <v>52</v>
      </c>
      <c r="E172" s="22" t="s">
        <v>109</v>
      </c>
      <c r="F172" s="22">
        <v>0</v>
      </c>
      <c r="G172">
        <v>0</v>
      </c>
      <c r="H172" s="21">
        <v>100000</v>
      </c>
      <c r="I172">
        <v>0</v>
      </c>
      <c r="J172" s="2" t="s">
        <v>419</v>
      </c>
      <c r="K172" s="2" t="s">
        <v>244</v>
      </c>
      <c r="L172" s="2" t="s">
        <v>244</v>
      </c>
      <c r="M172" s="2"/>
    </row>
    <row r="173" spans="1:13" ht="12.75">
      <c r="A173">
        <f t="shared" si="4"/>
        <v>152</v>
      </c>
      <c r="B173" t="s">
        <v>442</v>
      </c>
      <c r="C173" t="s">
        <v>18</v>
      </c>
      <c r="D173" s="22" t="s">
        <v>52</v>
      </c>
      <c r="E173" s="22" t="s">
        <v>109</v>
      </c>
      <c r="F173" s="22">
        <v>0</v>
      </c>
      <c r="G173">
        <v>0</v>
      </c>
      <c r="H173" s="21">
        <v>100000</v>
      </c>
      <c r="I173">
        <v>0</v>
      </c>
      <c r="J173" s="2" t="s">
        <v>418</v>
      </c>
      <c r="K173" s="2" t="s">
        <v>244</v>
      </c>
      <c r="L173" s="2" t="s">
        <v>244</v>
      </c>
      <c r="M173" s="2"/>
    </row>
    <row r="174" spans="1:13" ht="12.75">
      <c r="A174">
        <f t="shared" si="4"/>
        <v>153</v>
      </c>
      <c r="B174" t="s">
        <v>443</v>
      </c>
      <c r="C174" t="s">
        <v>18</v>
      </c>
      <c r="D174" s="22" t="s">
        <v>52</v>
      </c>
      <c r="E174" s="22" t="s">
        <v>109</v>
      </c>
      <c r="F174" s="22">
        <v>0</v>
      </c>
      <c r="G174">
        <v>0</v>
      </c>
      <c r="H174" s="21">
        <v>100000</v>
      </c>
      <c r="I174">
        <v>0</v>
      </c>
      <c r="J174" s="2" t="s">
        <v>417</v>
      </c>
      <c r="K174" s="2" t="s">
        <v>244</v>
      </c>
      <c r="L174" s="2" t="s">
        <v>244</v>
      </c>
      <c r="M174" s="2"/>
    </row>
    <row r="175" spans="1:13" ht="12.75">
      <c r="A175">
        <f t="shared" si="4"/>
        <v>154</v>
      </c>
      <c r="B175" t="s">
        <v>399</v>
      </c>
      <c r="C175" t="s">
        <v>18</v>
      </c>
      <c r="D175" s="22" t="s">
        <v>52</v>
      </c>
      <c r="E175" s="22" t="s">
        <v>109</v>
      </c>
      <c r="F175" s="22">
        <v>0</v>
      </c>
      <c r="G175">
        <v>0</v>
      </c>
      <c r="H175" s="21">
        <v>10000</v>
      </c>
      <c r="I175">
        <v>0</v>
      </c>
      <c r="J175" s="2" t="s">
        <v>416</v>
      </c>
      <c r="K175" s="2" t="s">
        <v>244</v>
      </c>
      <c r="L175" s="2" t="s">
        <v>244</v>
      </c>
      <c r="M175" s="2"/>
    </row>
    <row r="176" spans="1:13" ht="12.75">
      <c r="A176">
        <f t="shared" si="4"/>
        <v>155</v>
      </c>
      <c r="B176" t="s">
        <v>400</v>
      </c>
      <c r="C176" t="s">
        <v>18</v>
      </c>
      <c r="D176" s="22" t="s">
        <v>52</v>
      </c>
      <c r="E176" s="22" t="s">
        <v>109</v>
      </c>
      <c r="F176" s="22">
        <v>0</v>
      </c>
      <c r="G176">
        <v>0</v>
      </c>
      <c r="H176" s="21">
        <v>10000</v>
      </c>
      <c r="I176">
        <v>0</v>
      </c>
      <c r="J176" s="2" t="s">
        <v>415</v>
      </c>
      <c r="K176" s="2" t="s">
        <v>244</v>
      </c>
      <c r="L176" s="2" t="s">
        <v>244</v>
      </c>
      <c r="M176" s="2"/>
    </row>
    <row r="177" spans="1:13" ht="12.75">
      <c r="A177">
        <f t="shared" si="4"/>
        <v>156</v>
      </c>
      <c r="B177" t="s">
        <v>401</v>
      </c>
      <c r="C177" t="s">
        <v>18</v>
      </c>
      <c r="D177" s="22" t="s">
        <v>52</v>
      </c>
      <c r="E177" s="22" t="s">
        <v>109</v>
      </c>
      <c r="F177" s="22">
        <v>0</v>
      </c>
      <c r="G177">
        <v>0</v>
      </c>
      <c r="H177" s="21">
        <v>10000</v>
      </c>
      <c r="I177">
        <v>0</v>
      </c>
      <c r="J177" s="2" t="s">
        <v>414</v>
      </c>
      <c r="K177" s="2" t="s">
        <v>244</v>
      </c>
      <c r="L177" s="2" t="s">
        <v>244</v>
      </c>
      <c r="M177" s="2"/>
    </row>
    <row r="178" spans="1:13" ht="12.75">
      <c r="A178">
        <f t="shared" si="4"/>
        <v>157</v>
      </c>
      <c r="B178" t="s">
        <v>402</v>
      </c>
      <c r="C178" t="s">
        <v>18</v>
      </c>
      <c r="D178" s="22" t="s">
        <v>52</v>
      </c>
      <c r="E178" s="22" t="s">
        <v>109</v>
      </c>
      <c r="F178" s="22">
        <v>0</v>
      </c>
      <c r="G178">
        <v>0</v>
      </c>
      <c r="H178" s="21">
        <v>10000</v>
      </c>
      <c r="I178">
        <v>0</v>
      </c>
      <c r="J178" s="2" t="s">
        <v>413</v>
      </c>
      <c r="K178" s="2" t="s">
        <v>244</v>
      </c>
      <c r="L178" s="2" t="s">
        <v>244</v>
      </c>
      <c r="M178" s="2"/>
    </row>
    <row r="179" spans="1:13" ht="12.75">
      <c r="A179">
        <f t="shared" si="4"/>
        <v>158</v>
      </c>
      <c r="B179" t="s">
        <v>403</v>
      </c>
      <c r="C179" t="s">
        <v>18</v>
      </c>
      <c r="D179" s="22" t="s">
        <v>52</v>
      </c>
      <c r="E179" s="22" t="s">
        <v>109</v>
      </c>
      <c r="F179" s="22">
        <v>0</v>
      </c>
      <c r="G179">
        <v>0</v>
      </c>
      <c r="H179" s="21">
        <v>10000</v>
      </c>
      <c r="I179">
        <v>0</v>
      </c>
      <c r="J179" s="2" t="s">
        <v>412</v>
      </c>
      <c r="K179" s="2" t="s">
        <v>244</v>
      </c>
      <c r="L179" s="2" t="s">
        <v>244</v>
      </c>
      <c r="M179" s="2"/>
    </row>
    <row r="180" spans="1:13" ht="12.75">
      <c r="A180">
        <f t="shared" si="4"/>
        <v>159</v>
      </c>
      <c r="B180" t="s">
        <v>407</v>
      </c>
      <c r="C180" t="s">
        <v>18</v>
      </c>
      <c r="D180" s="22" t="s">
        <v>52</v>
      </c>
      <c r="E180" s="22" t="s">
        <v>109</v>
      </c>
      <c r="F180" s="22">
        <v>0</v>
      </c>
      <c r="G180">
        <v>0</v>
      </c>
      <c r="H180" s="21">
        <v>10000</v>
      </c>
      <c r="I180">
        <v>0</v>
      </c>
      <c r="J180" s="2" t="s">
        <v>408</v>
      </c>
      <c r="K180" s="2" t="s">
        <v>244</v>
      </c>
      <c r="L180" s="2" t="s">
        <v>244</v>
      </c>
      <c r="M180" s="2"/>
    </row>
    <row r="181" spans="1:13" ht="12.75">
      <c r="A181" s="27" t="s">
        <v>179</v>
      </c>
      <c r="B181" s="27"/>
      <c r="C181" s="27"/>
      <c r="D181" s="28"/>
      <c r="E181" s="28"/>
      <c r="F181" s="28"/>
      <c r="G181" s="27"/>
      <c r="H181" s="29"/>
      <c r="I181" s="29"/>
      <c r="J181" s="30"/>
      <c r="K181" s="30"/>
      <c r="L181" s="30"/>
      <c r="M181" s="27"/>
    </row>
    <row r="182" spans="1:12" ht="12.75">
      <c r="A182">
        <v>160</v>
      </c>
      <c r="B182" t="s">
        <v>181</v>
      </c>
      <c r="C182" t="s">
        <v>18</v>
      </c>
      <c r="D182" s="22" t="s">
        <v>139</v>
      </c>
      <c r="E182" s="22" t="s">
        <v>109</v>
      </c>
      <c r="F182" s="22" t="s">
        <v>142</v>
      </c>
      <c r="G182">
        <v>0</v>
      </c>
      <c r="H182" s="21">
        <v>1000</v>
      </c>
      <c r="I182">
        <v>0</v>
      </c>
      <c r="J182" s="2" t="s">
        <v>205</v>
      </c>
      <c r="K182" s="2" t="s">
        <v>244</v>
      </c>
      <c r="L182" s="2" t="s">
        <v>244</v>
      </c>
    </row>
    <row r="183" spans="1:12" ht="12.75">
      <c r="A183">
        <f aca="true" t="shared" si="5" ref="A183:A195">A182+1</f>
        <v>161</v>
      </c>
      <c r="B183" t="s">
        <v>183</v>
      </c>
      <c r="C183" t="s">
        <v>18</v>
      </c>
      <c r="D183" s="22" t="s">
        <v>52</v>
      </c>
      <c r="E183" s="22" t="s">
        <v>109</v>
      </c>
      <c r="F183" s="22" t="s">
        <v>142</v>
      </c>
      <c r="G183">
        <v>0</v>
      </c>
      <c r="H183" s="21">
        <v>1000000</v>
      </c>
      <c r="I183">
        <v>0</v>
      </c>
      <c r="J183" s="2" t="s">
        <v>204</v>
      </c>
      <c r="K183" s="2" t="s">
        <v>244</v>
      </c>
      <c r="L183" s="2" t="s">
        <v>244</v>
      </c>
    </row>
    <row r="184" spans="1:12" ht="12.75">
      <c r="A184">
        <f t="shared" si="5"/>
        <v>162</v>
      </c>
      <c r="B184" t="s">
        <v>184</v>
      </c>
      <c r="C184" t="s">
        <v>18</v>
      </c>
      <c r="D184" s="22" t="s">
        <v>32</v>
      </c>
      <c r="E184" s="22" t="s">
        <v>109</v>
      </c>
      <c r="F184" s="22" t="s">
        <v>142</v>
      </c>
      <c r="G184">
        <v>0</v>
      </c>
      <c r="H184">
        <v>2145913200</v>
      </c>
      <c r="I184">
        <v>0</v>
      </c>
      <c r="J184" s="2" t="s">
        <v>203</v>
      </c>
      <c r="K184" s="2" t="s">
        <v>244</v>
      </c>
      <c r="L184" s="2" t="s">
        <v>244</v>
      </c>
    </row>
    <row r="185" spans="1:12" ht="12.75">
      <c r="A185">
        <f t="shared" si="5"/>
        <v>163</v>
      </c>
      <c r="B185" t="s">
        <v>182</v>
      </c>
      <c r="C185" t="s">
        <v>18</v>
      </c>
      <c r="D185" s="22" t="s">
        <v>180</v>
      </c>
      <c r="E185" s="22" t="s">
        <v>109</v>
      </c>
      <c r="F185" s="22" t="s">
        <v>142</v>
      </c>
      <c r="G185">
        <v>0</v>
      </c>
      <c r="H185" s="21">
        <v>1000000000</v>
      </c>
      <c r="I185">
        <v>0</v>
      </c>
      <c r="J185" s="2" t="s">
        <v>206</v>
      </c>
      <c r="K185" s="2" t="s">
        <v>244</v>
      </c>
      <c r="L185" s="2" t="s">
        <v>244</v>
      </c>
    </row>
    <row r="186" spans="1:12" ht="12.75">
      <c r="A186">
        <f t="shared" si="5"/>
        <v>164</v>
      </c>
      <c r="B186" t="s">
        <v>185</v>
      </c>
      <c r="C186" t="s">
        <v>18</v>
      </c>
      <c r="D186" s="22" t="s">
        <v>139</v>
      </c>
      <c r="E186" s="22" t="s">
        <v>109</v>
      </c>
      <c r="F186" s="22" t="s">
        <v>142</v>
      </c>
      <c r="G186">
        <v>0</v>
      </c>
      <c r="H186" s="31">
        <v>1000</v>
      </c>
      <c r="I186">
        <v>0</v>
      </c>
      <c r="J186" s="2" t="s">
        <v>207</v>
      </c>
      <c r="K186" s="2" t="s">
        <v>244</v>
      </c>
      <c r="L186" s="2" t="s">
        <v>244</v>
      </c>
    </row>
    <row r="187" spans="1:12" ht="12.75">
      <c r="A187">
        <f t="shared" si="5"/>
        <v>165</v>
      </c>
      <c r="B187" t="s">
        <v>208</v>
      </c>
      <c r="C187" t="s">
        <v>18</v>
      </c>
      <c r="D187" s="22" t="s">
        <v>189</v>
      </c>
      <c r="E187" s="22" t="s">
        <v>109</v>
      </c>
      <c r="F187" s="22" t="s">
        <v>142</v>
      </c>
      <c r="G187">
        <v>0</v>
      </c>
      <c r="H187" s="31">
        <v>9</v>
      </c>
      <c r="I187">
        <v>0</v>
      </c>
      <c r="J187" s="2" t="s">
        <v>211</v>
      </c>
      <c r="K187" s="2" t="s">
        <v>244</v>
      </c>
      <c r="L187" s="2" t="s">
        <v>244</v>
      </c>
    </row>
    <row r="188" spans="1:12" ht="12.75">
      <c r="A188">
        <f t="shared" si="5"/>
        <v>166</v>
      </c>
      <c r="B188" t="s">
        <v>210</v>
      </c>
      <c r="C188" t="s">
        <v>18</v>
      </c>
      <c r="D188" s="22" t="s">
        <v>189</v>
      </c>
      <c r="E188" s="22" t="s">
        <v>109</v>
      </c>
      <c r="F188" s="22" t="s">
        <v>142</v>
      </c>
      <c r="G188">
        <v>0</v>
      </c>
      <c r="H188" s="31">
        <v>9</v>
      </c>
      <c r="I188">
        <v>0</v>
      </c>
      <c r="J188" s="2" t="s">
        <v>213</v>
      </c>
      <c r="K188" s="2" t="s">
        <v>244</v>
      </c>
      <c r="L188" s="2" t="s">
        <v>244</v>
      </c>
    </row>
    <row r="189" spans="1:12" ht="12.75">
      <c r="A189">
        <f t="shared" si="5"/>
        <v>167</v>
      </c>
      <c r="B189" t="s">
        <v>209</v>
      </c>
      <c r="C189" t="s">
        <v>18</v>
      </c>
      <c r="D189" s="22" t="s">
        <v>189</v>
      </c>
      <c r="E189" s="22" t="s">
        <v>109</v>
      </c>
      <c r="F189" s="22" t="s">
        <v>142</v>
      </c>
      <c r="G189">
        <v>0</v>
      </c>
      <c r="H189" s="31">
        <v>9</v>
      </c>
      <c r="I189">
        <v>0</v>
      </c>
      <c r="J189" s="2" t="s">
        <v>212</v>
      </c>
      <c r="K189" s="2" t="s">
        <v>244</v>
      </c>
      <c r="L189" s="2" t="s">
        <v>244</v>
      </c>
    </row>
    <row r="190" spans="1:12" ht="12.75">
      <c r="A190">
        <f t="shared" si="5"/>
        <v>168</v>
      </c>
      <c r="B190" t="s">
        <v>215</v>
      </c>
      <c r="C190" t="s">
        <v>18</v>
      </c>
      <c r="D190" s="22" t="s">
        <v>139</v>
      </c>
      <c r="E190" s="22" t="s">
        <v>109</v>
      </c>
      <c r="F190" s="22" t="s">
        <v>142</v>
      </c>
      <c r="G190">
        <v>0</v>
      </c>
      <c r="H190" s="31">
        <v>100</v>
      </c>
      <c r="I190">
        <v>0</v>
      </c>
      <c r="J190" s="2" t="s">
        <v>214</v>
      </c>
      <c r="K190" s="2" t="s">
        <v>244</v>
      </c>
      <c r="L190" s="2" t="s">
        <v>244</v>
      </c>
    </row>
    <row r="191" spans="1:12" ht="12.75">
      <c r="A191">
        <f>A190+1</f>
        <v>169</v>
      </c>
      <c r="B191" t="s">
        <v>216</v>
      </c>
      <c r="C191" t="s">
        <v>18</v>
      </c>
      <c r="D191" s="22" t="s">
        <v>139</v>
      </c>
      <c r="E191" s="22" t="s">
        <v>109</v>
      </c>
      <c r="F191" s="22" t="s">
        <v>142</v>
      </c>
      <c r="G191">
        <v>0</v>
      </c>
      <c r="H191" s="31">
        <v>100</v>
      </c>
      <c r="I191">
        <v>0</v>
      </c>
      <c r="J191" s="2" t="s">
        <v>218</v>
      </c>
      <c r="K191" s="2" t="s">
        <v>244</v>
      </c>
      <c r="L191" s="2" t="s">
        <v>244</v>
      </c>
    </row>
    <row r="192" spans="1:12" ht="12.75">
      <c r="A192">
        <f>A191+1</f>
        <v>170</v>
      </c>
      <c r="B192" t="s">
        <v>217</v>
      </c>
      <c r="C192" t="s">
        <v>18</v>
      </c>
      <c r="D192" s="22" t="s">
        <v>139</v>
      </c>
      <c r="E192" s="22" t="s">
        <v>109</v>
      </c>
      <c r="F192" s="22" t="s">
        <v>142</v>
      </c>
      <c r="G192">
        <v>0</v>
      </c>
      <c r="H192" s="31">
        <v>100</v>
      </c>
      <c r="I192">
        <v>0</v>
      </c>
      <c r="J192" s="2" t="s">
        <v>219</v>
      </c>
      <c r="K192" s="2" t="s">
        <v>244</v>
      </c>
      <c r="L192" s="2" t="s">
        <v>244</v>
      </c>
    </row>
    <row r="193" spans="1:12" ht="12.75">
      <c r="A193">
        <f>A190+1</f>
        <v>169</v>
      </c>
      <c r="B193" t="s">
        <v>186</v>
      </c>
      <c r="C193" t="s">
        <v>18</v>
      </c>
      <c r="D193" s="22" t="s">
        <v>139</v>
      </c>
      <c r="E193" s="22" t="s">
        <v>109</v>
      </c>
      <c r="F193" s="22" t="s">
        <v>142</v>
      </c>
      <c r="G193">
        <v>0</v>
      </c>
      <c r="H193" s="31">
        <v>100</v>
      </c>
      <c r="I193">
        <v>0</v>
      </c>
      <c r="J193" s="2" t="s">
        <v>220</v>
      </c>
      <c r="K193" s="2" t="s">
        <v>244</v>
      </c>
      <c r="L193" s="2" t="s">
        <v>244</v>
      </c>
    </row>
    <row r="194" spans="1:12" ht="12.75">
      <c r="A194">
        <f t="shared" si="5"/>
        <v>170</v>
      </c>
      <c r="B194" t="s">
        <v>187</v>
      </c>
      <c r="C194" t="s">
        <v>18</v>
      </c>
      <c r="D194" s="22" t="s">
        <v>139</v>
      </c>
      <c r="E194" s="22" t="s">
        <v>109</v>
      </c>
      <c r="F194" s="22" t="s">
        <v>142</v>
      </c>
      <c r="G194">
        <v>0</v>
      </c>
      <c r="H194" s="31">
        <v>1000</v>
      </c>
      <c r="I194">
        <v>0</v>
      </c>
      <c r="J194" s="2" t="s">
        <v>221</v>
      </c>
      <c r="K194" s="2" t="s">
        <v>244</v>
      </c>
      <c r="L194" s="2" t="s">
        <v>244</v>
      </c>
    </row>
    <row r="195" spans="1:12" ht="12.75">
      <c r="A195">
        <f t="shared" si="5"/>
        <v>171</v>
      </c>
      <c r="B195" t="s">
        <v>188</v>
      </c>
      <c r="C195" t="s">
        <v>18</v>
      </c>
      <c r="D195" s="22" t="s">
        <v>139</v>
      </c>
      <c r="E195" s="22" t="s">
        <v>109</v>
      </c>
      <c r="F195" s="22" t="s">
        <v>142</v>
      </c>
      <c r="G195">
        <v>0</v>
      </c>
      <c r="H195" s="31">
        <v>1000</v>
      </c>
      <c r="I195">
        <v>0</v>
      </c>
      <c r="J195" s="2" t="s">
        <v>222</v>
      </c>
      <c r="K195" s="2" t="s">
        <v>244</v>
      </c>
      <c r="L195" s="2" t="s">
        <v>244</v>
      </c>
    </row>
    <row r="196" spans="1:13" ht="12.75">
      <c r="A196" s="27" t="s">
        <v>344</v>
      </c>
      <c r="B196" s="27"/>
      <c r="C196" s="27"/>
      <c r="D196" s="28"/>
      <c r="E196" s="28"/>
      <c r="F196" s="28"/>
      <c r="G196" s="27"/>
      <c r="H196" s="29"/>
      <c r="I196" s="29"/>
      <c r="J196" s="30"/>
      <c r="K196" s="30"/>
      <c r="L196" s="30"/>
      <c r="M196" s="27"/>
    </row>
    <row r="197" spans="1:12" ht="12.75">
      <c r="A197">
        <v>192</v>
      </c>
      <c r="B197" t="s">
        <v>334</v>
      </c>
      <c r="C197" t="s">
        <v>18</v>
      </c>
      <c r="D197" s="22"/>
      <c r="E197" s="22" t="s">
        <v>109</v>
      </c>
      <c r="F197" s="22" t="s">
        <v>142</v>
      </c>
      <c r="H197" s="31"/>
      <c r="I197">
        <v>0</v>
      </c>
      <c r="J197" s="2" t="s">
        <v>335</v>
      </c>
      <c r="K197" s="2" t="s">
        <v>244</v>
      </c>
      <c r="L197" s="2" t="s">
        <v>244</v>
      </c>
    </row>
    <row r="198" spans="1:12" ht="12.75">
      <c r="A198">
        <f aca="true" t="shared" si="6" ref="A198:A259">A197+1</f>
        <v>193</v>
      </c>
      <c r="B198" t="s">
        <v>336</v>
      </c>
      <c r="C198" t="s">
        <v>18</v>
      </c>
      <c r="D198" s="22"/>
      <c r="E198" s="22" t="s">
        <v>109</v>
      </c>
      <c r="F198" s="22" t="s">
        <v>142</v>
      </c>
      <c r="H198" s="31"/>
      <c r="I198">
        <v>0</v>
      </c>
      <c r="J198" s="2" t="s">
        <v>335</v>
      </c>
      <c r="K198" s="2" t="s">
        <v>244</v>
      </c>
      <c r="L198" s="2" t="s">
        <v>244</v>
      </c>
    </row>
    <row r="199" spans="1:12" ht="12.75">
      <c r="A199">
        <f t="shared" si="6"/>
        <v>194</v>
      </c>
      <c r="B199" t="s">
        <v>337</v>
      </c>
      <c r="C199" t="s">
        <v>18</v>
      </c>
      <c r="D199" s="22"/>
      <c r="E199" s="22" t="s">
        <v>109</v>
      </c>
      <c r="F199" s="22" t="s">
        <v>142</v>
      </c>
      <c r="H199" s="31"/>
      <c r="I199">
        <v>0</v>
      </c>
      <c r="J199" s="2" t="s">
        <v>335</v>
      </c>
      <c r="K199" s="2" t="s">
        <v>244</v>
      </c>
      <c r="L199" s="2" t="s">
        <v>244</v>
      </c>
    </row>
    <row r="200" spans="1:12" ht="12.75">
      <c r="A200">
        <f t="shared" si="6"/>
        <v>195</v>
      </c>
      <c r="B200" t="s">
        <v>338</v>
      </c>
      <c r="C200" t="s">
        <v>18</v>
      </c>
      <c r="D200" s="22"/>
      <c r="E200" s="22" t="s">
        <v>109</v>
      </c>
      <c r="F200" s="22" t="s">
        <v>142</v>
      </c>
      <c r="H200" s="31"/>
      <c r="I200">
        <v>0</v>
      </c>
      <c r="J200" s="2" t="s">
        <v>335</v>
      </c>
      <c r="K200" s="2" t="s">
        <v>244</v>
      </c>
      <c r="L200" s="2" t="s">
        <v>244</v>
      </c>
    </row>
    <row r="201" spans="1:12" ht="12.75">
      <c r="A201">
        <f t="shared" si="6"/>
        <v>196</v>
      </c>
      <c r="B201" t="s">
        <v>339</v>
      </c>
      <c r="C201" t="s">
        <v>18</v>
      </c>
      <c r="D201" s="22"/>
      <c r="E201" s="22" t="s">
        <v>109</v>
      </c>
      <c r="F201" s="22" t="s">
        <v>142</v>
      </c>
      <c r="H201" s="31"/>
      <c r="I201">
        <v>0</v>
      </c>
      <c r="J201" s="2" t="s">
        <v>335</v>
      </c>
      <c r="K201" s="2" t="s">
        <v>244</v>
      </c>
      <c r="L201" s="2" t="s">
        <v>244</v>
      </c>
    </row>
    <row r="202" spans="1:12" ht="12.75">
      <c r="A202">
        <f t="shared" si="6"/>
        <v>197</v>
      </c>
      <c r="B202" t="s">
        <v>340</v>
      </c>
      <c r="C202" t="s">
        <v>18</v>
      </c>
      <c r="D202" s="22"/>
      <c r="E202" s="22" t="s">
        <v>109</v>
      </c>
      <c r="F202" s="22" t="s">
        <v>142</v>
      </c>
      <c r="H202" s="31"/>
      <c r="I202">
        <v>0</v>
      </c>
      <c r="J202" s="2" t="s">
        <v>335</v>
      </c>
      <c r="K202" s="2" t="s">
        <v>244</v>
      </c>
      <c r="L202" s="2" t="s">
        <v>244</v>
      </c>
    </row>
    <row r="203" spans="1:12" ht="12.75">
      <c r="A203">
        <f t="shared" si="6"/>
        <v>198</v>
      </c>
      <c r="B203" t="s">
        <v>341</v>
      </c>
      <c r="C203" t="s">
        <v>18</v>
      </c>
      <c r="D203" s="22"/>
      <c r="E203" s="22" t="s">
        <v>109</v>
      </c>
      <c r="F203" s="22" t="s">
        <v>142</v>
      </c>
      <c r="H203" s="31"/>
      <c r="I203">
        <v>0</v>
      </c>
      <c r="J203" s="2" t="s">
        <v>335</v>
      </c>
      <c r="K203" s="2" t="s">
        <v>244</v>
      </c>
      <c r="L203" s="2" t="s">
        <v>244</v>
      </c>
    </row>
    <row r="204" spans="1:12" ht="12.75">
      <c r="A204">
        <f t="shared" si="6"/>
        <v>199</v>
      </c>
      <c r="B204" t="s">
        <v>342</v>
      </c>
      <c r="C204" t="s">
        <v>18</v>
      </c>
      <c r="D204" s="22"/>
      <c r="E204" s="22" t="s">
        <v>109</v>
      </c>
      <c r="F204" s="22" t="s">
        <v>142</v>
      </c>
      <c r="H204" s="31"/>
      <c r="I204">
        <v>0</v>
      </c>
      <c r="J204" s="2" t="s">
        <v>335</v>
      </c>
      <c r="K204" s="2" t="s">
        <v>244</v>
      </c>
      <c r="L204" s="2" t="s">
        <v>244</v>
      </c>
    </row>
    <row r="205" spans="1:12" ht="12.75">
      <c r="A205">
        <f t="shared" si="6"/>
        <v>200</v>
      </c>
      <c r="B205" t="s">
        <v>343</v>
      </c>
      <c r="C205" t="s">
        <v>18</v>
      </c>
      <c r="D205" s="22"/>
      <c r="E205" s="22" t="s">
        <v>109</v>
      </c>
      <c r="F205" s="22" t="s">
        <v>142</v>
      </c>
      <c r="H205" s="31"/>
      <c r="I205">
        <v>0</v>
      </c>
      <c r="J205" s="2" t="s">
        <v>335</v>
      </c>
      <c r="K205" s="2" t="s">
        <v>244</v>
      </c>
      <c r="L205" s="2" t="s">
        <v>244</v>
      </c>
    </row>
    <row r="206" spans="1:12" ht="12.75">
      <c r="A206">
        <f t="shared" si="6"/>
        <v>201</v>
      </c>
      <c r="B206" t="s">
        <v>345</v>
      </c>
      <c r="C206" t="s">
        <v>18</v>
      </c>
      <c r="D206" s="22"/>
      <c r="E206" s="22" t="s">
        <v>109</v>
      </c>
      <c r="F206" s="22" t="s">
        <v>142</v>
      </c>
      <c r="H206" s="31"/>
      <c r="I206">
        <v>0</v>
      </c>
      <c r="J206" s="2" t="s">
        <v>335</v>
      </c>
      <c r="K206" s="2" t="s">
        <v>244</v>
      </c>
      <c r="L206" s="2" t="s">
        <v>244</v>
      </c>
    </row>
    <row r="207" spans="1:12" ht="12.75">
      <c r="A207">
        <f t="shared" si="6"/>
        <v>202</v>
      </c>
      <c r="B207" t="s">
        <v>346</v>
      </c>
      <c r="C207" t="s">
        <v>18</v>
      </c>
      <c r="D207" s="22"/>
      <c r="E207" s="22" t="s">
        <v>109</v>
      </c>
      <c r="F207" s="22" t="s">
        <v>142</v>
      </c>
      <c r="H207" s="31"/>
      <c r="I207">
        <v>0</v>
      </c>
      <c r="J207" s="2" t="s">
        <v>335</v>
      </c>
      <c r="K207" s="2" t="s">
        <v>244</v>
      </c>
      <c r="L207" s="2" t="s">
        <v>244</v>
      </c>
    </row>
    <row r="208" spans="1:12" ht="12.75">
      <c r="A208">
        <f t="shared" si="6"/>
        <v>203</v>
      </c>
      <c r="B208" t="s">
        <v>347</v>
      </c>
      <c r="C208" t="s">
        <v>18</v>
      </c>
      <c r="D208" s="22"/>
      <c r="E208" s="22" t="s">
        <v>109</v>
      </c>
      <c r="F208" s="22" t="s">
        <v>142</v>
      </c>
      <c r="H208" s="31"/>
      <c r="I208">
        <v>0</v>
      </c>
      <c r="J208" s="2" t="s">
        <v>335</v>
      </c>
      <c r="K208" s="2" t="s">
        <v>244</v>
      </c>
      <c r="L208" s="2" t="s">
        <v>244</v>
      </c>
    </row>
    <row r="209" spans="1:12" ht="12.75">
      <c r="A209">
        <f t="shared" si="6"/>
        <v>204</v>
      </c>
      <c r="B209" t="s">
        <v>348</v>
      </c>
      <c r="C209" t="s">
        <v>18</v>
      </c>
      <c r="D209" s="22"/>
      <c r="E209" s="22" t="s">
        <v>109</v>
      </c>
      <c r="F209" s="22" t="s">
        <v>142</v>
      </c>
      <c r="H209" s="31"/>
      <c r="I209">
        <v>0</v>
      </c>
      <c r="J209" s="2" t="s">
        <v>335</v>
      </c>
      <c r="K209" s="2" t="s">
        <v>244</v>
      </c>
      <c r="L209" s="2" t="s">
        <v>244</v>
      </c>
    </row>
    <row r="210" spans="1:12" ht="12.75">
      <c r="A210">
        <f t="shared" si="6"/>
        <v>205</v>
      </c>
      <c r="B210" t="s">
        <v>349</v>
      </c>
      <c r="C210" t="s">
        <v>18</v>
      </c>
      <c r="D210" s="22"/>
      <c r="E210" s="22" t="s">
        <v>109</v>
      </c>
      <c r="F210" s="22" t="s">
        <v>142</v>
      </c>
      <c r="H210" s="31"/>
      <c r="I210">
        <v>0</v>
      </c>
      <c r="J210" s="2" t="s">
        <v>335</v>
      </c>
      <c r="K210" s="2" t="s">
        <v>244</v>
      </c>
      <c r="L210" s="2" t="s">
        <v>244</v>
      </c>
    </row>
    <row r="211" spans="1:12" ht="12.75">
      <c r="A211">
        <f t="shared" si="6"/>
        <v>206</v>
      </c>
      <c r="B211" t="s">
        <v>350</v>
      </c>
      <c r="C211" t="s">
        <v>18</v>
      </c>
      <c r="D211" s="22"/>
      <c r="E211" s="22" t="s">
        <v>109</v>
      </c>
      <c r="F211" s="22" t="s">
        <v>142</v>
      </c>
      <c r="H211" s="31"/>
      <c r="I211">
        <v>0</v>
      </c>
      <c r="J211" s="2" t="s">
        <v>335</v>
      </c>
      <c r="K211" s="2" t="s">
        <v>244</v>
      </c>
      <c r="L211" s="2" t="s">
        <v>244</v>
      </c>
    </row>
    <row r="212" spans="1:12" ht="12.75">
      <c r="A212">
        <f t="shared" si="6"/>
        <v>207</v>
      </c>
      <c r="B212" t="s">
        <v>351</v>
      </c>
      <c r="C212" t="s">
        <v>18</v>
      </c>
      <c r="D212" s="22"/>
      <c r="E212" s="22" t="s">
        <v>109</v>
      </c>
      <c r="F212" s="22" t="s">
        <v>142</v>
      </c>
      <c r="H212" s="31"/>
      <c r="I212">
        <v>0</v>
      </c>
      <c r="J212" s="2" t="s">
        <v>335</v>
      </c>
      <c r="K212" s="2" t="s">
        <v>244</v>
      </c>
      <c r="L212" s="2" t="s">
        <v>244</v>
      </c>
    </row>
    <row r="213" spans="1:12" ht="12.75">
      <c r="A213">
        <f t="shared" si="6"/>
        <v>208</v>
      </c>
      <c r="B213" t="s">
        <v>352</v>
      </c>
      <c r="C213" t="s">
        <v>18</v>
      </c>
      <c r="D213" s="22"/>
      <c r="E213" s="22" t="s">
        <v>109</v>
      </c>
      <c r="F213" s="22" t="s">
        <v>142</v>
      </c>
      <c r="H213" s="31"/>
      <c r="I213">
        <v>0</v>
      </c>
      <c r="J213" s="2" t="s">
        <v>335</v>
      </c>
      <c r="K213" s="2" t="s">
        <v>244</v>
      </c>
      <c r="L213" s="2" t="s">
        <v>244</v>
      </c>
    </row>
    <row r="214" spans="1:12" ht="12.75">
      <c r="A214">
        <f t="shared" si="6"/>
        <v>209</v>
      </c>
      <c r="B214" t="s">
        <v>353</v>
      </c>
      <c r="C214" t="s">
        <v>18</v>
      </c>
      <c r="D214" s="22"/>
      <c r="E214" s="22" t="s">
        <v>109</v>
      </c>
      <c r="F214" s="22" t="s">
        <v>142</v>
      </c>
      <c r="H214" s="31"/>
      <c r="I214">
        <v>0</v>
      </c>
      <c r="J214" s="2" t="s">
        <v>335</v>
      </c>
      <c r="K214" s="2" t="s">
        <v>244</v>
      </c>
      <c r="L214" s="2" t="s">
        <v>244</v>
      </c>
    </row>
    <row r="215" spans="1:12" ht="12.75">
      <c r="A215">
        <f t="shared" si="6"/>
        <v>210</v>
      </c>
      <c r="B215" t="s">
        <v>354</v>
      </c>
      <c r="C215" t="s">
        <v>18</v>
      </c>
      <c r="D215" s="22"/>
      <c r="E215" s="22" t="s">
        <v>109</v>
      </c>
      <c r="F215" s="22" t="s">
        <v>142</v>
      </c>
      <c r="H215" s="31"/>
      <c r="I215">
        <v>0</v>
      </c>
      <c r="J215" s="2" t="s">
        <v>335</v>
      </c>
      <c r="K215" s="2" t="s">
        <v>244</v>
      </c>
      <c r="L215" s="2" t="s">
        <v>244</v>
      </c>
    </row>
    <row r="216" spans="1:12" ht="12.75">
      <c r="A216">
        <f t="shared" si="6"/>
        <v>211</v>
      </c>
      <c r="B216" t="s">
        <v>355</v>
      </c>
      <c r="C216" t="s">
        <v>18</v>
      </c>
      <c r="D216" s="22"/>
      <c r="E216" s="22" t="s">
        <v>109</v>
      </c>
      <c r="F216" s="22" t="s">
        <v>142</v>
      </c>
      <c r="H216" s="31"/>
      <c r="I216">
        <v>0</v>
      </c>
      <c r="J216" s="2" t="s">
        <v>335</v>
      </c>
      <c r="K216" s="2" t="s">
        <v>244</v>
      </c>
      <c r="L216" s="2" t="s">
        <v>244</v>
      </c>
    </row>
    <row r="217" spans="1:12" ht="12.75">
      <c r="A217">
        <f t="shared" si="6"/>
        <v>212</v>
      </c>
      <c r="B217" t="s">
        <v>356</v>
      </c>
      <c r="C217" t="s">
        <v>18</v>
      </c>
      <c r="D217" s="22"/>
      <c r="E217" s="22" t="s">
        <v>109</v>
      </c>
      <c r="F217" s="22" t="s">
        <v>142</v>
      </c>
      <c r="H217" s="31"/>
      <c r="I217">
        <v>0</v>
      </c>
      <c r="J217" s="2" t="s">
        <v>335</v>
      </c>
      <c r="K217" s="2" t="s">
        <v>244</v>
      </c>
      <c r="L217" s="2" t="s">
        <v>244</v>
      </c>
    </row>
    <row r="218" spans="1:12" ht="12.75">
      <c r="A218">
        <f t="shared" si="6"/>
        <v>213</v>
      </c>
      <c r="B218" t="s">
        <v>357</v>
      </c>
      <c r="C218" t="s">
        <v>18</v>
      </c>
      <c r="D218" s="22"/>
      <c r="E218" s="22" t="s">
        <v>109</v>
      </c>
      <c r="F218" s="22" t="s">
        <v>142</v>
      </c>
      <c r="H218" s="31"/>
      <c r="I218">
        <v>0</v>
      </c>
      <c r="J218" s="2" t="s">
        <v>335</v>
      </c>
      <c r="K218" s="2" t="s">
        <v>244</v>
      </c>
      <c r="L218" s="2" t="s">
        <v>244</v>
      </c>
    </row>
    <row r="219" spans="1:12" ht="12.75">
      <c r="A219">
        <f t="shared" si="6"/>
        <v>214</v>
      </c>
      <c r="B219" t="s">
        <v>358</v>
      </c>
      <c r="C219" t="s">
        <v>18</v>
      </c>
      <c r="D219" s="22"/>
      <c r="E219" s="22" t="s">
        <v>109</v>
      </c>
      <c r="F219" s="22" t="s">
        <v>142</v>
      </c>
      <c r="H219" s="31"/>
      <c r="I219">
        <v>0</v>
      </c>
      <c r="J219" s="2" t="s">
        <v>335</v>
      </c>
      <c r="K219" s="2" t="s">
        <v>244</v>
      </c>
      <c r="L219" s="2" t="s">
        <v>244</v>
      </c>
    </row>
    <row r="220" spans="1:12" ht="12.75">
      <c r="A220">
        <f t="shared" si="6"/>
        <v>215</v>
      </c>
      <c r="B220" t="s">
        <v>359</v>
      </c>
      <c r="C220" t="s">
        <v>18</v>
      </c>
      <c r="D220" s="22"/>
      <c r="E220" s="22" t="s">
        <v>109</v>
      </c>
      <c r="F220" s="22" t="s">
        <v>142</v>
      </c>
      <c r="H220" s="31"/>
      <c r="I220">
        <v>0</v>
      </c>
      <c r="J220" s="2" t="s">
        <v>335</v>
      </c>
      <c r="K220" s="2" t="s">
        <v>244</v>
      </c>
      <c r="L220" s="2" t="s">
        <v>244</v>
      </c>
    </row>
    <row r="221" spans="1:12" ht="12.75">
      <c r="A221">
        <f t="shared" si="6"/>
        <v>216</v>
      </c>
      <c r="B221" t="s">
        <v>360</v>
      </c>
      <c r="C221" t="s">
        <v>18</v>
      </c>
      <c r="D221" s="22"/>
      <c r="E221" s="22" t="s">
        <v>109</v>
      </c>
      <c r="F221" s="22" t="s">
        <v>142</v>
      </c>
      <c r="H221" s="31"/>
      <c r="I221">
        <v>0</v>
      </c>
      <c r="J221" s="2" t="s">
        <v>335</v>
      </c>
      <c r="K221" s="2" t="s">
        <v>244</v>
      </c>
      <c r="L221" s="2" t="s">
        <v>244</v>
      </c>
    </row>
    <row r="222" spans="1:12" ht="12.75">
      <c r="A222">
        <f t="shared" si="6"/>
        <v>217</v>
      </c>
      <c r="B222" t="s">
        <v>361</v>
      </c>
      <c r="C222" t="s">
        <v>18</v>
      </c>
      <c r="D222" s="22"/>
      <c r="E222" s="22" t="s">
        <v>109</v>
      </c>
      <c r="F222" s="22" t="s">
        <v>142</v>
      </c>
      <c r="H222" s="31"/>
      <c r="I222">
        <v>0</v>
      </c>
      <c r="J222" s="2" t="s">
        <v>335</v>
      </c>
      <c r="K222" s="2" t="s">
        <v>244</v>
      </c>
      <c r="L222" s="2" t="s">
        <v>244</v>
      </c>
    </row>
    <row r="223" spans="1:12" ht="12.75">
      <c r="A223">
        <f t="shared" si="6"/>
        <v>218</v>
      </c>
      <c r="B223" t="s">
        <v>362</v>
      </c>
      <c r="C223" t="s">
        <v>18</v>
      </c>
      <c r="D223" s="22"/>
      <c r="E223" s="22" t="s">
        <v>109</v>
      </c>
      <c r="F223" s="22" t="s">
        <v>142</v>
      </c>
      <c r="H223" s="31"/>
      <c r="I223">
        <v>0</v>
      </c>
      <c r="J223" s="2" t="s">
        <v>335</v>
      </c>
      <c r="K223" s="2" t="s">
        <v>244</v>
      </c>
      <c r="L223" s="2" t="s">
        <v>244</v>
      </c>
    </row>
    <row r="224" spans="1:12" ht="12.75">
      <c r="A224">
        <f t="shared" si="6"/>
        <v>219</v>
      </c>
      <c r="B224" t="s">
        <v>363</v>
      </c>
      <c r="C224" t="s">
        <v>18</v>
      </c>
      <c r="D224" s="22"/>
      <c r="E224" s="22" t="s">
        <v>109</v>
      </c>
      <c r="F224" s="22" t="s">
        <v>142</v>
      </c>
      <c r="H224" s="31"/>
      <c r="I224">
        <v>0</v>
      </c>
      <c r="J224" s="2" t="s">
        <v>335</v>
      </c>
      <c r="K224" s="2" t="s">
        <v>244</v>
      </c>
      <c r="L224" s="2" t="s">
        <v>244</v>
      </c>
    </row>
    <row r="225" spans="1:12" ht="12.75">
      <c r="A225">
        <f t="shared" si="6"/>
        <v>220</v>
      </c>
      <c r="B225" t="s">
        <v>364</v>
      </c>
      <c r="C225" t="s">
        <v>18</v>
      </c>
      <c r="D225" s="22"/>
      <c r="E225" s="22" t="s">
        <v>109</v>
      </c>
      <c r="F225" s="22" t="s">
        <v>142</v>
      </c>
      <c r="H225" s="31"/>
      <c r="I225">
        <v>0</v>
      </c>
      <c r="J225" s="2" t="s">
        <v>335</v>
      </c>
      <c r="K225" s="2" t="s">
        <v>244</v>
      </c>
      <c r="L225" s="2" t="s">
        <v>244</v>
      </c>
    </row>
    <row r="226" spans="1:12" ht="12.75">
      <c r="A226">
        <f t="shared" si="6"/>
        <v>221</v>
      </c>
      <c r="B226" t="s">
        <v>365</v>
      </c>
      <c r="C226" t="s">
        <v>18</v>
      </c>
      <c r="D226" s="22"/>
      <c r="E226" s="22" t="s">
        <v>109</v>
      </c>
      <c r="F226" s="22" t="s">
        <v>142</v>
      </c>
      <c r="H226" s="31"/>
      <c r="I226">
        <v>0</v>
      </c>
      <c r="J226" s="2" t="s">
        <v>335</v>
      </c>
      <c r="K226" s="2" t="s">
        <v>244</v>
      </c>
      <c r="L226" s="2" t="s">
        <v>244</v>
      </c>
    </row>
    <row r="227" spans="1:12" ht="12.75">
      <c r="A227">
        <f t="shared" si="6"/>
        <v>222</v>
      </c>
      <c r="B227" t="s">
        <v>366</v>
      </c>
      <c r="C227" t="s">
        <v>18</v>
      </c>
      <c r="D227" s="22"/>
      <c r="E227" s="22" t="s">
        <v>109</v>
      </c>
      <c r="F227" s="22" t="s">
        <v>142</v>
      </c>
      <c r="H227" s="31"/>
      <c r="I227">
        <v>0</v>
      </c>
      <c r="J227" s="2" t="s">
        <v>335</v>
      </c>
      <c r="K227" s="2" t="s">
        <v>244</v>
      </c>
      <c r="L227" s="2" t="s">
        <v>244</v>
      </c>
    </row>
    <row r="228" spans="1:12" ht="12.75">
      <c r="A228">
        <f t="shared" si="6"/>
        <v>223</v>
      </c>
      <c r="B228" t="s">
        <v>367</v>
      </c>
      <c r="C228" t="s">
        <v>18</v>
      </c>
      <c r="D228" s="22"/>
      <c r="E228" s="22" t="s">
        <v>109</v>
      </c>
      <c r="F228" s="22" t="s">
        <v>142</v>
      </c>
      <c r="H228" s="31"/>
      <c r="I228">
        <v>0</v>
      </c>
      <c r="J228" s="2" t="s">
        <v>335</v>
      </c>
      <c r="K228" s="2" t="s">
        <v>244</v>
      </c>
      <c r="L228" s="2" t="s">
        <v>244</v>
      </c>
    </row>
    <row r="229" spans="1:12" ht="12.75">
      <c r="A229">
        <f t="shared" si="6"/>
        <v>224</v>
      </c>
      <c r="B229" t="s">
        <v>368</v>
      </c>
      <c r="C229" t="s">
        <v>18</v>
      </c>
      <c r="D229" s="22"/>
      <c r="E229" s="22" t="s">
        <v>109</v>
      </c>
      <c r="F229" s="22" t="s">
        <v>142</v>
      </c>
      <c r="H229" s="31"/>
      <c r="I229">
        <v>0</v>
      </c>
      <c r="J229" s="2" t="s">
        <v>335</v>
      </c>
      <c r="K229" s="2" t="s">
        <v>244</v>
      </c>
      <c r="L229" s="2" t="s">
        <v>244</v>
      </c>
    </row>
    <row r="230" spans="1:12" ht="12.75">
      <c r="A230">
        <f t="shared" si="6"/>
        <v>225</v>
      </c>
      <c r="B230" t="s">
        <v>369</v>
      </c>
      <c r="C230" t="s">
        <v>18</v>
      </c>
      <c r="D230" s="22"/>
      <c r="E230" s="22" t="s">
        <v>109</v>
      </c>
      <c r="F230" s="22" t="s">
        <v>142</v>
      </c>
      <c r="H230" s="31"/>
      <c r="I230">
        <v>0</v>
      </c>
      <c r="J230" s="2" t="s">
        <v>335</v>
      </c>
      <c r="K230" s="2" t="s">
        <v>244</v>
      </c>
      <c r="L230" s="2" t="s">
        <v>244</v>
      </c>
    </row>
    <row r="231" spans="1:12" ht="12.75">
      <c r="A231">
        <f t="shared" si="6"/>
        <v>226</v>
      </c>
      <c r="B231" t="s">
        <v>370</v>
      </c>
      <c r="C231" t="s">
        <v>18</v>
      </c>
      <c r="D231" s="22"/>
      <c r="E231" s="22" t="s">
        <v>109</v>
      </c>
      <c r="F231" s="22" t="s">
        <v>142</v>
      </c>
      <c r="H231" s="31"/>
      <c r="I231">
        <v>0</v>
      </c>
      <c r="J231" s="2" t="s">
        <v>335</v>
      </c>
      <c r="K231" s="2" t="s">
        <v>244</v>
      </c>
      <c r="L231" s="2" t="s">
        <v>244</v>
      </c>
    </row>
    <row r="232" spans="1:12" ht="12.75">
      <c r="A232">
        <f t="shared" si="6"/>
        <v>227</v>
      </c>
      <c r="B232" t="s">
        <v>371</v>
      </c>
      <c r="C232" t="s">
        <v>18</v>
      </c>
      <c r="D232" s="22"/>
      <c r="E232" s="22" t="s">
        <v>109</v>
      </c>
      <c r="F232" s="22" t="s">
        <v>142</v>
      </c>
      <c r="H232" s="31"/>
      <c r="I232">
        <v>0</v>
      </c>
      <c r="J232" s="2" t="s">
        <v>335</v>
      </c>
      <c r="K232" s="2" t="s">
        <v>244</v>
      </c>
      <c r="L232" s="2" t="s">
        <v>244</v>
      </c>
    </row>
    <row r="233" spans="1:12" ht="12.75">
      <c r="A233">
        <f t="shared" si="6"/>
        <v>228</v>
      </c>
      <c r="B233" t="s">
        <v>372</v>
      </c>
      <c r="C233" t="s">
        <v>18</v>
      </c>
      <c r="D233" s="22"/>
      <c r="E233" s="22" t="s">
        <v>109</v>
      </c>
      <c r="F233" s="22" t="s">
        <v>142</v>
      </c>
      <c r="H233" s="31"/>
      <c r="I233">
        <v>0</v>
      </c>
      <c r="J233" s="2" t="s">
        <v>335</v>
      </c>
      <c r="K233" s="2" t="s">
        <v>244</v>
      </c>
      <c r="L233" s="2" t="s">
        <v>244</v>
      </c>
    </row>
    <row r="234" spans="1:12" ht="12.75">
      <c r="A234">
        <f t="shared" si="6"/>
        <v>229</v>
      </c>
      <c r="B234" t="s">
        <v>373</v>
      </c>
      <c r="C234" t="s">
        <v>18</v>
      </c>
      <c r="D234" s="22"/>
      <c r="E234" s="22" t="s">
        <v>109</v>
      </c>
      <c r="F234" s="22" t="s">
        <v>142</v>
      </c>
      <c r="H234" s="31"/>
      <c r="I234">
        <v>0</v>
      </c>
      <c r="J234" s="2" t="s">
        <v>335</v>
      </c>
      <c r="K234" s="2" t="s">
        <v>244</v>
      </c>
      <c r="L234" s="2" t="s">
        <v>244</v>
      </c>
    </row>
    <row r="235" spans="1:12" ht="12.75">
      <c r="A235">
        <f t="shared" si="6"/>
        <v>230</v>
      </c>
      <c r="B235" t="s">
        <v>374</v>
      </c>
      <c r="C235" t="s">
        <v>18</v>
      </c>
      <c r="D235" s="22"/>
      <c r="E235" s="22" t="s">
        <v>109</v>
      </c>
      <c r="F235" s="22" t="s">
        <v>142</v>
      </c>
      <c r="H235" s="31"/>
      <c r="I235">
        <v>0</v>
      </c>
      <c r="J235" s="2" t="s">
        <v>335</v>
      </c>
      <c r="K235" s="2" t="s">
        <v>244</v>
      </c>
      <c r="L235" s="2" t="s">
        <v>244</v>
      </c>
    </row>
    <row r="236" spans="1:12" ht="12.75">
      <c r="A236">
        <f t="shared" si="6"/>
        <v>231</v>
      </c>
      <c r="B236" t="s">
        <v>375</v>
      </c>
      <c r="C236" t="s">
        <v>18</v>
      </c>
      <c r="D236" s="22"/>
      <c r="E236" s="22" t="s">
        <v>109</v>
      </c>
      <c r="F236" s="22" t="s">
        <v>142</v>
      </c>
      <c r="H236" s="31"/>
      <c r="I236">
        <v>0</v>
      </c>
      <c r="J236" s="2" t="s">
        <v>335</v>
      </c>
      <c r="K236" s="2" t="s">
        <v>244</v>
      </c>
      <c r="L236" s="2" t="s">
        <v>244</v>
      </c>
    </row>
    <row r="237" spans="1:12" ht="12.75">
      <c r="A237">
        <f t="shared" si="6"/>
        <v>232</v>
      </c>
      <c r="B237" t="s">
        <v>376</v>
      </c>
      <c r="C237" t="s">
        <v>18</v>
      </c>
      <c r="D237" s="22"/>
      <c r="E237" s="22" t="s">
        <v>109</v>
      </c>
      <c r="F237" s="22" t="s">
        <v>142</v>
      </c>
      <c r="H237" s="31"/>
      <c r="I237">
        <v>0</v>
      </c>
      <c r="J237" s="2" t="s">
        <v>335</v>
      </c>
      <c r="K237" s="2" t="s">
        <v>244</v>
      </c>
      <c r="L237" s="2" t="s">
        <v>244</v>
      </c>
    </row>
    <row r="238" spans="1:12" ht="12.75">
      <c r="A238">
        <f t="shared" si="6"/>
        <v>233</v>
      </c>
      <c r="B238" t="s">
        <v>377</v>
      </c>
      <c r="C238" t="s">
        <v>18</v>
      </c>
      <c r="D238" s="22"/>
      <c r="E238" s="22" t="s">
        <v>109</v>
      </c>
      <c r="F238" s="22" t="s">
        <v>142</v>
      </c>
      <c r="H238" s="31"/>
      <c r="I238">
        <v>0</v>
      </c>
      <c r="J238" s="2" t="s">
        <v>335</v>
      </c>
      <c r="K238" s="2" t="s">
        <v>244</v>
      </c>
      <c r="L238" s="2" t="s">
        <v>244</v>
      </c>
    </row>
    <row r="239" spans="1:12" ht="12.75">
      <c r="A239">
        <f t="shared" si="6"/>
        <v>234</v>
      </c>
      <c r="B239" t="s">
        <v>378</v>
      </c>
      <c r="C239" t="s">
        <v>18</v>
      </c>
      <c r="D239" s="22"/>
      <c r="E239" s="22" t="s">
        <v>109</v>
      </c>
      <c r="F239" s="22" t="s">
        <v>142</v>
      </c>
      <c r="H239" s="31"/>
      <c r="I239">
        <v>0</v>
      </c>
      <c r="J239" s="2" t="s">
        <v>335</v>
      </c>
      <c r="K239" s="2" t="s">
        <v>244</v>
      </c>
      <c r="L239" s="2" t="s">
        <v>244</v>
      </c>
    </row>
    <row r="240" spans="1:12" ht="12.75">
      <c r="A240">
        <f t="shared" si="6"/>
        <v>235</v>
      </c>
      <c r="B240" t="s">
        <v>379</v>
      </c>
      <c r="C240" t="s">
        <v>18</v>
      </c>
      <c r="D240" s="22"/>
      <c r="E240" s="22" t="s">
        <v>109</v>
      </c>
      <c r="F240" s="22" t="s">
        <v>142</v>
      </c>
      <c r="H240" s="31"/>
      <c r="I240">
        <v>0</v>
      </c>
      <c r="J240" s="2" t="s">
        <v>335</v>
      </c>
      <c r="K240" s="2" t="s">
        <v>244</v>
      </c>
      <c r="L240" s="2" t="s">
        <v>244</v>
      </c>
    </row>
    <row r="241" spans="1:12" ht="12.75">
      <c r="A241">
        <f t="shared" si="6"/>
        <v>236</v>
      </c>
      <c r="B241" t="s">
        <v>380</v>
      </c>
      <c r="C241" t="s">
        <v>18</v>
      </c>
      <c r="D241" s="22"/>
      <c r="E241" s="22" t="s">
        <v>109</v>
      </c>
      <c r="F241" s="22" t="s">
        <v>142</v>
      </c>
      <c r="H241" s="31"/>
      <c r="I241">
        <v>0</v>
      </c>
      <c r="J241" s="2" t="s">
        <v>335</v>
      </c>
      <c r="K241" s="2" t="s">
        <v>244</v>
      </c>
      <c r="L241" s="2" t="s">
        <v>244</v>
      </c>
    </row>
    <row r="242" spans="1:12" ht="12.75">
      <c r="A242">
        <f t="shared" si="6"/>
        <v>237</v>
      </c>
      <c r="B242" t="s">
        <v>381</v>
      </c>
      <c r="C242" t="s">
        <v>18</v>
      </c>
      <c r="D242" s="22"/>
      <c r="E242" s="22" t="s">
        <v>109</v>
      </c>
      <c r="F242" s="22" t="s">
        <v>142</v>
      </c>
      <c r="H242" s="31"/>
      <c r="I242">
        <v>0</v>
      </c>
      <c r="J242" s="2" t="s">
        <v>335</v>
      </c>
      <c r="K242" s="2" t="s">
        <v>244</v>
      </c>
      <c r="L242" s="2" t="s">
        <v>244</v>
      </c>
    </row>
    <row r="243" spans="1:12" ht="12.75">
      <c r="A243">
        <f t="shared" si="6"/>
        <v>238</v>
      </c>
      <c r="B243" t="s">
        <v>382</v>
      </c>
      <c r="C243" t="s">
        <v>18</v>
      </c>
      <c r="D243" s="22"/>
      <c r="E243" s="22" t="s">
        <v>109</v>
      </c>
      <c r="F243" s="22" t="s">
        <v>142</v>
      </c>
      <c r="H243" s="31"/>
      <c r="I243">
        <v>0</v>
      </c>
      <c r="J243" s="2" t="s">
        <v>335</v>
      </c>
      <c r="K243" s="2" t="s">
        <v>244</v>
      </c>
      <c r="L243" s="2" t="s">
        <v>244</v>
      </c>
    </row>
    <row r="244" spans="1:12" ht="12.75">
      <c r="A244">
        <f t="shared" si="6"/>
        <v>239</v>
      </c>
      <c r="B244" t="s">
        <v>383</v>
      </c>
      <c r="C244" t="s">
        <v>18</v>
      </c>
      <c r="D244" s="22"/>
      <c r="E244" s="22" t="s">
        <v>109</v>
      </c>
      <c r="F244" s="22" t="s">
        <v>142</v>
      </c>
      <c r="H244" s="31"/>
      <c r="I244">
        <v>0</v>
      </c>
      <c r="J244" s="2" t="s">
        <v>335</v>
      </c>
      <c r="K244" s="2" t="s">
        <v>244</v>
      </c>
      <c r="L244" s="2" t="s">
        <v>244</v>
      </c>
    </row>
    <row r="245" spans="1:12" ht="12.75">
      <c r="A245">
        <f t="shared" si="6"/>
        <v>240</v>
      </c>
      <c r="B245" t="s">
        <v>384</v>
      </c>
      <c r="C245" t="s">
        <v>18</v>
      </c>
      <c r="D245" s="22"/>
      <c r="E245" s="22" t="s">
        <v>109</v>
      </c>
      <c r="F245" s="22" t="s">
        <v>142</v>
      </c>
      <c r="H245" s="31"/>
      <c r="I245">
        <v>0</v>
      </c>
      <c r="J245" s="2" t="s">
        <v>335</v>
      </c>
      <c r="K245" s="2" t="s">
        <v>244</v>
      </c>
      <c r="L245" s="2" t="s">
        <v>244</v>
      </c>
    </row>
    <row r="246" spans="1:12" ht="12.75">
      <c r="A246">
        <f t="shared" si="6"/>
        <v>241</v>
      </c>
      <c r="B246" t="s">
        <v>385</v>
      </c>
      <c r="C246" t="s">
        <v>18</v>
      </c>
      <c r="D246" s="22"/>
      <c r="E246" s="22" t="s">
        <v>109</v>
      </c>
      <c r="F246" s="22" t="s">
        <v>142</v>
      </c>
      <c r="H246" s="31"/>
      <c r="I246">
        <v>0</v>
      </c>
      <c r="J246" s="2" t="s">
        <v>335</v>
      </c>
      <c r="K246" s="2" t="s">
        <v>244</v>
      </c>
      <c r="L246" s="2" t="s">
        <v>244</v>
      </c>
    </row>
    <row r="247" spans="1:12" ht="12.75">
      <c r="A247">
        <f t="shared" si="6"/>
        <v>242</v>
      </c>
      <c r="B247" t="s">
        <v>386</v>
      </c>
      <c r="C247" t="s">
        <v>18</v>
      </c>
      <c r="D247" s="22"/>
      <c r="E247" s="22" t="s">
        <v>109</v>
      </c>
      <c r="F247" s="22" t="s">
        <v>142</v>
      </c>
      <c r="H247" s="31"/>
      <c r="I247">
        <v>0</v>
      </c>
      <c r="J247" s="2" t="s">
        <v>335</v>
      </c>
      <c r="K247" s="2" t="s">
        <v>244</v>
      </c>
      <c r="L247" s="2" t="s">
        <v>244</v>
      </c>
    </row>
    <row r="248" spans="1:12" ht="12.75">
      <c r="A248">
        <f t="shared" si="6"/>
        <v>243</v>
      </c>
      <c r="B248" t="s">
        <v>387</v>
      </c>
      <c r="C248" t="s">
        <v>18</v>
      </c>
      <c r="D248" s="22"/>
      <c r="E248" s="22" t="s">
        <v>109</v>
      </c>
      <c r="F248" s="22" t="s">
        <v>142</v>
      </c>
      <c r="H248" s="31"/>
      <c r="I248">
        <v>0</v>
      </c>
      <c r="J248" s="2" t="s">
        <v>335</v>
      </c>
      <c r="K248" s="2" t="s">
        <v>244</v>
      </c>
      <c r="L248" s="2" t="s">
        <v>244</v>
      </c>
    </row>
    <row r="249" spans="1:12" ht="12.75">
      <c r="A249">
        <f t="shared" si="6"/>
        <v>244</v>
      </c>
      <c r="B249" t="s">
        <v>388</v>
      </c>
      <c r="C249" t="s">
        <v>18</v>
      </c>
      <c r="D249" s="22"/>
      <c r="E249" s="22" t="s">
        <v>109</v>
      </c>
      <c r="F249" s="22" t="s">
        <v>142</v>
      </c>
      <c r="H249" s="31"/>
      <c r="I249">
        <v>0</v>
      </c>
      <c r="J249" s="2" t="s">
        <v>335</v>
      </c>
      <c r="K249" s="2" t="s">
        <v>244</v>
      </c>
      <c r="L249" s="2" t="s">
        <v>244</v>
      </c>
    </row>
    <row r="250" spans="1:12" ht="12.75">
      <c r="A250">
        <f t="shared" si="6"/>
        <v>245</v>
      </c>
      <c r="B250" t="s">
        <v>389</v>
      </c>
      <c r="C250" t="s">
        <v>18</v>
      </c>
      <c r="D250" s="22"/>
      <c r="E250" s="22" t="s">
        <v>109</v>
      </c>
      <c r="F250" s="22" t="s">
        <v>142</v>
      </c>
      <c r="H250" s="31"/>
      <c r="I250">
        <v>0</v>
      </c>
      <c r="J250" s="2" t="s">
        <v>335</v>
      </c>
      <c r="K250" s="2" t="s">
        <v>244</v>
      </c>
      <c r="L250" s="2" t="s">
        <v>244</v>
      </c>
    </row>
    <row r="251" spans="1:12" ht="12.75">
      <c r="A251">
        <f t="shared" si="6"/>
        <v>246</v>
      </c>
      <c r="B251" t="s">
        <v>390</v>
      </c>
      <c r="C251" t="s">
        <v>18</v>
      </c>
      <c r="D251" s="22"/>
      <c r="E251" s="22" t="s">
        <v>109</v>
      </c>
      <c r="F251" s="22" t="s">
        <v>142</v>
      </c>
      <c r="H251" s="31"/>
      <c r="I251">
        <v>0</v>
      </c>
      <c r="J251" s="2" t="s">
        <v>335</v>
      </c>
      <c r="K251" s="2" t="s">
        <v>244</v>
      </c>
      <c r="L251" s="2" t="s">
        <v>244</v>
      </c>
    </row>
    <row r="252" spans="1:12" ht="12.75">
      <c r="A252">
        <f t="shared" si="6"/>
        <v>247</v>
      </c>
      <c r="B252" t="s">
        <v>391</v>
      </c>
      <c r="C252" t="s">
        <v>18</v>
      </c>
      <c r="D252" s="22"/>
      <c r="E252" s="22" t="s">
        <v>109</v>
      </c>
      <c r="F252" s="22" t="s">
        <v>142</v>
      </c>
      <c r="H252" s="31"/>
      <c r="I252">
        <v>0</v>
      </c>
      <c r="J252" s="2" t="s">
        <v>335</v>
      </c>
      <c r="K252" s="2" t="s">
        <v>244</v>
      </c>
      <c r="L252" s="2" t="s">
        <v>244</v>
      </c>
    </row>
    <row r="253" spans="1:12" ht="12.75">
      <c r="A253">
        <f t="shared" si="6"/>
        <v>248</v>
      </c>
      <c r="B253" t="s">
        <v>392</v>
      </c>
      <c r="C253" t="s">
        <v>18</v>
      </c>
      <c r="D253" s="22"/>
      <c r="E253" s="22" t="s">
        <v>109</v>
      </c>
      <c r="F253" s="22" t="s">
        <v>142</v>
      </c>
      <c r="H253" s="31"/>
      <c r="I253">
        <v>0</v>
      </c>
      <c r="J253" s="2" t="s">
        <v>335</v>
      </c>
      <c r="K253" s="2" t="s">
        <v>244</v>
      </c>
      <c r="L253" s="2" t="s">
        <v>244</v>
      </c>
    </row>
    <row r="254" spans="1:12" ht="12.75">
      <c r="A254">
        <f t="shared" si="6"/>
        <v>249</v>
      </c>
      <c r="B254" t="s">
        <v>393</v>
      </c>
      <c r="C254" t="s">
        <v>18</v>
      </c>
      <c r="D254" s="22"/>
      <c r="E254" s="22" t="s">
        <v>109</v>
      </c>
      <c r="F254" s="22" t="s">
        <v>142</v>
      </c>
      <c r="H254" s="31"/>
      <c r="I254">
        <v>0</v>
      </c>
      <c r="J254" s="2" t="s">
        <v>335</v>
      </c>
      <c r="K254" s="2" t="s">
        <v>244</v>
      </c>
      <c r="L254" s="2" t="s">
        <v>244</v>
      </c>
    </row>
    <row r="255" spans="1:12" ht="12.75">
      <c r="A255">
        <f t="shared" si="6"/>
        <v>250</v>
      </c>
      <c r="B255" t="s">
        <v>394</v>
      </c>
      <c r="C255" t="s">
        <v>18</v>
      </c>
      <c r="D255" s="22"/>
      <c r="E255" s="22" t="s">
        <v>109</v>
      </c>
      <c r="F255" s="22" t="s">
        <v>142</v>
      </c>
      <c r="H255" s="31"/>
      <c r="I255">
        <v>0</v>
      </c>
      <c r="J255" s="2" t="s">
        <v>335</v>
      </c>
      <c r="K255" s="2" t="s">
        <v>244</v>
      </c>
      <c r="L255" s="2" t="s">
        <v>244</v>
      </c>
    </row>
    <row r="256" spans="1:12" ht="12.75">
      <c r="A256">
        <f t="shared" si="6"/>
        <v>251</v>
      </c>
      <c r="B256" t="s">
        <v>395</v>
      </c>
      <c r="C256" t="s">
        <v>18</v>
      </c>
      <c r="D256" s="22"/>
      <c r="E256" s="22" t="s">
        <v>109</v>
      </c>
      <c r="F256" s="22" t="s">
        <v>142</v>
      </c>
      <c r="H256" s="31"/>
      <c r="I256">
        <v>0</v>
      </c>
      <c r="J256" s="2" t="s">
        <v>335</v>
      </c>
      <c r="K256" s="2" t="s">
        <v>244</v>
      </c>
      <c r="L256" s="2" t="s">
        <v>244</v>
      </c>
    </row>
    <row r="257" spans="1:12" ht="12.75">
      <c r="A257">
        <f t="shared" si="6"/>
        <v>252</v>
      </c>
      <c r="B257" t="s">
        <v>396</v>
      </c>
      <c r="C257" t="s">
        <v>18</v>
      </c>
      <c r="D257" s="22"/>
      <c r="E257" s="22" t="s">
        <v>109</v>
      </c>
      <c r="F257" s="22" t="s">
        <v>142</v>
      </c>
      <c r="H257" s="31"/>
      <c r="I257">
        <v>0</v>
      </c>
      <c r="J257" s="2" t="s">
        <v>335</v>
      </c>
      <c r="K257" s="2" t="s">
        <v>244</v>
      </c>
      <c r="L257" s="2" t="s">
        <v>244</v>
      </c>
    </row>
    <row r="258" spans="1:12" ht="12.75">
      <c r="A258">
        <f t="shared" si="6"/>
        <v>253</v>
      </c>
      <c r="B258" t="s">
        <v>397</v>
      </c>
      <c r="C258" t="s">
        <v>18</v>
      </c>
      <c r="D258" s="22"/>
      <c r="E258" s="22" t="s">
        <v>109</v>
      </c>
      <c r="F258" s="22" t="s">
        <v>142</v>
      </c>
      <c r="H258" s="31"/>
      <c r="I258">
        <v>0</v>
      </c>
      <c r="J258" s="2" t="s">
        <v>335</v>
      </c>
      <c r="K258" s="2" t="s">
        <v>244</v>
      </c>
      <c r="L258" s="2" t="s">
        <v>244</v>
      </c>
    </row>
    <row r="259" spans="1:12" ht="12.75">
      <c r="A259">
        <f t="shared" si="6"/>
        <v>254</v>
      </c>
      <c r="B259" t="s">
        <v>398</v>
      </c>
      <c r="C259" t="s">
        <v>18</v>
      </c>
      <c r="D259" s="22"/>
      <c r="E259" s="22" t="s">
        <v>109</v>
      </c>
      <c r="F259" s="22" t="s">
        <v>142</v>
      </c>
      <c r="H259" s="31"/>
      <c r="I259">
        <v>0</v>
      </c>
      <c r="J259" s="2" t="s">
        <v>335</v>
      </c>
      <c r="K259" s="2" t="s">
        <v>244</v>
      </c>
      <c r="L259" s="2" t="s">
        <v>244</v>
      </c>
    </row>
    <row r="260" ht="12.75">
      <c r="A260" t="s">
        <v>331</v>
      </c>
    </row>
    <row r="261" spans="1:13" ht="12.75">
      <c r="A261" s="17" t="s">
        <v>23</v>
      </c>
      <c r="B261" s="17"/>
      <c r="C261" s="17"/>
      <c r="D261" s="17"/>
      <c r="E261" s="17"/>
      <c r="F261" s="17"/>
      <c r="G261" s="17"/>
      <c r="H261" s="17"/>
      <c r="I261" s="17"/>
      <c r="J261" s="18"/>
      <c r="K261" s="18"/>
      <c r="L261" s="18"/>
      <c r="M261" s="17"/>
    </row>
  </sheetData>
  <hyperlinks>
    <hyperlink ref="D3" r:id="rId1" display="jens@wendelstorf.de"/>
    <hyperlink ref="J4" r:id="rId2" display="http://www.prmc.de/main/processes/eaf/eaf_interface.html"/>
  </hyperlinks>
  <printOptions/>
  <pageMargins left="0.47" right="0.21" top="0.47" bottom="0.47" header="0.22" footer="0.21"/>
  <pageSetup horizontalDpi="600" verticalDpi="600" orientation="landscape" paperSize="9" scale="70" r:id="rId3"/>
  <headerFooter alignWithMargins="0">
    <oddHeader>&amp;L&amp;Z&amp;F&amp;R&amp;A</oddHeader>
    <oddFooter>&amp;L&amp;D&amp;C(c) jens@wendelstorf.de&amp;R&amp;P/&amp;N</oddFooter>
  </headerFooter>
  <rowBreaks count="3" manualBreakCount="3">
    <brk id="54" max="255" man="1"/>
    <brk id="93" max="255" man="1"/>
    <brk id="1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EGAL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Ottfried Ramschladen</dc:creator>
  <cp:keywords/>
  <dc:description/>
  <cp:lastModifiedBy>Ottfried Ramschladen</cp:lastModifiedBy>
  <cp:lastPrinted>2008-06-20T12:01:32Z</cp:lastPrinted>
  <dcterms:created xsi:type="dcterms:W3CDTF">2008-03-13T09:34:25Z</dcterms:created>
  <dcterms:modified xsi:type="dcterms:W3CDTF">2008-09-03T10:28:24Z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