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13200" windowHeight="16440" activeTab="0"/>
  </bookViews>
  <sheets>
    <sheet name="B" sheetId="1" r:id="rId1"/>
  </sheets>
  <definedNames/>
  <calcPr fullCalcOnLoad="1"/>
</workbook>
</file>

<file path=xl/sharedStrings.xml><?xml version="1.0" encoding="utf-8"?>
<sst xmlns="http://schemas.openxmlformats.org/spreadsheetml/2006/main" count="932" uniqueCount="339">
  <si>
    <t>Index</t>
  </si>
  <si>
    <t>Token</t>
  </si>
  <si>
    <t>Type</t>
  </si>
  <si>
    <t>Unit</t>
  </si>
  <si>
    <t>Text</t>
  </si>
  <si>
    <t>Default</t>
  </si>
  <si>
    <t>Min</t>
  </si>
  <si>
    <t>Max</t>
  </si>
  <si>
    <t>Flags</t>
  </si>
  <si>
    <t>Info_URI</t>
  </si>
  <si>
    <t>Error_URI</t>
  </si>
  <si>
    <t># Information:</t>
  </si>
  <si>
    <t># File:</t>
  </si>
  <si>
    <t># Project:</t>
  </si>
  <si>
    <t>DATA_VERSION</t>
  </si>
  <si>
    <t>STRING</t>
  </si>
  <si>
    <t>#</t>
  </si>
  <si>
    <t>Comments</t>
  </si>
  <si>
    <t>REAL</t>
  </si>
  <si>
    <t xml:space="preserve"># </t>
  </si>
  <si>
    <t xml:space="preserve">String with a maximum of PRM_STR_LEN_TOKEN-1 [31] characters </t>
  </si>
  <si>
    <t>String with a maximum of PRM_STR_LEN_UNIT-1 [31] characters, use SI units and exponents</t>
  </si>
  <si>
    <t># File Format:</t>
  </si>
  <si>
    <t>#EOF</t>
  </si>
  <si>
    <t>#0. Process independent section (allways required):</t>
  </si>
  <si>
    <t>jwe</t>
  </si>
  <si>
    <t>integer or string containing flag information: see prm_data_flags.xls</t>
  </si>
  <si>
    <t>Text description of the field</t>
  </si>
  <si>
    <t>Comments related to the field (e.g. revision history and status)</t>
  </si>
  <si>
    <t>URI containing detailed informations on the field (PRMC_DEFAULT: calculate WWW ref. to PRMC site from token)</t>
  </si>
  <si>
    <t>URI containing detailed informations on the errors related to the field (PRMC_DEFAULT: calculate WWW ref. to PRMC site from token)</t>
  </si>
  <si>
    <t>overall software infrastructure identification string</t>
  </si>
  <si>
    <t>BATCH_ID</t>
  </si>
  <si>
    <t>s</t>
  </si>
  <si>
    <t>Column:</t>
  </si>
  <si>
    <t>Description:</t>
  </si>
  <si>
    <t># ChangeLog:</t>
  </si>
  <si>
    <t>Current software license</t>
  </si>
  <si>
    <t>from last license server call</t>
  </si>
  <si>
    <t>#2. Control parameter section</t>
  </si>
  <si>
    <t>#3. Energetic I/O section</t>
  </si>
  <si>
    <t>#1. Variable I/O properties section</t>
  </si>
  <si>
    <t>K</t>
  </si>
  <si>
    <t>W</t>
  </si>
  <si>
    <t>#4. [Dis-]Charging I/O section (individual materials are charged/discharged in LTE state!)</t>
  </si>
  <si>
    <t>V</t>
  </si>
  <si>
    <t>arc voltage (1st electrode)</t>
  </si>
  <si>
    <t>I_ARC1</t>
  </si>
  <si>
    <t>A</t>
  </si>
  <si>
    <t>arc current (1st electrode)</t>
  </si>
  <si>
    <t>active electric arc power</t>
  </si>
  <si>
    <t>U_ARC3</t>
  </si>
  <si>
    <t>I_ARC3</t>
  </si>
  <si>
    <t>I_ARC2</t>
  </si>
  <si>
    <t>U_ARC2</t>
  </si>
  <si>
    <t>arc voltage (2nd electrode)</t>
  </si>
  <si>
    <t>arc current (2nd electrode)</t>
  </si>
  <si>
    <t>arc voltage (3rd electrode)</t>
  </si>
  <si>
    <t>arc current (3rd electrode)</t>
  </si>
  <si>
    <t>I_ARC</t>
  </si>
  <si>
    <t>effective total current (bottom electrode)</t>
  </si>
  <si>
    <t>PEL_IDLE</t>
  </si>
  <si>
    <t>idle electric arc power</t>
  </si>
  <si>
    <t>ARC_ENERGY</t>
  </si>
  <si>
    <t>J</t>
  </si>
  <si>
    <t>total electric energy input (all electrodes)</t>
  </si>
  <si>
    <t>CW_BOTTOM</t>
  </si>
  <si>
    <t>CW_WALL</t>
  </si>
  <si>
    <t>CW_ROOF</t>
  </si>
  <si>
    <t>kg s-1</t>
  </si>
  <si>
    <t>gas mass flow rate of burner 1</t>
  </si>
  <si>
    <t>oxygen mass flow rate of burner 1</t>
  </si>
  <si>
    <t>TILT_ANGLE</t>
  </si>
  <si>
    <t>deg</t>
  </si>
  <si>
    <t>furnace tilt angle</t>
  </si>
  <si>
    <t>oxygen mass flow rate of lance 1</t>
  </si>
  <si>
    <t>SCRAP01_SPEC</t>
  </si>
  <si>
    <t>SCRAP02_SPEC</t>
  </si>
  <si>
    <t>SCRAP03_SPEC</t>
  </si>
  <si>
    <t>SCRAP04_SPEC</t>
  </si>
  <si>
    <t>SCRAP05_SPEC</t>
  </si>
  <si>
    <t>SCRAP06_SPEC</t>
  </si>
  <si>
    <t>SCRAP07_SPEC</t>
  </si>
  <si>
    <t>SCRAP08_SPEC</t>
  </si>
  <si>
    <t>SCRAP09_SPEC</t>
  </si>
  <si>
    <t>COAL_RATE</t>
  </si>
  <si>
    <t>LIME_RATE</t>
  </si>
  <si>
    <t>SLAG_RATE</t>
  </si>
  <si>
    <t>TAP_RATE</t>
  </si>
  <si>
    <t>oxygen mass flow rate of burner 2</t>
  </si>
  <si>
    <t>gas mass flow rate of burner 2</t>
  </si>
  <si>
    <t xml:space="preserve">Dolomite in the basket </t>
  </si>
  <si>
    <t>Sinter in the basket</t>
  </si>
  <si>
    <t>Scrap "01" in the basket</t>
  </si>
  <si>
    <t>Scrap "02" in the basket</t>
  </si>
  <si>
    <t>SCRAP_TEMP</t>
  </si>
  <si>
    <t>Lime in the basket</t>
  </si>
  <si>
    <t>Coal in the basket</t>
  </si>
  <si>
    <t>Scrap "09" in the basket</t>
  </si>
  <si>
    <t>Scrap "08" in the basket</t>
  </si>
  <si>
    <t>Scrap "07" in the basket</t>
  </si>
  <si>
    <t>Scrap "06" in the basket</t>
  </si>
  <si>
    <t>Scrap "05" in the basket</t>
  </si>
  <si>
    <t>Scrap "04" in the basket</t>
  </si>
  <si>
    <t>Scrap "03" in the basket</t>
  </si>
  <si>
    <t>BASKET_TEMP</t>
  </si>
  <si>
    <t>AR_PURGING_RATE</t>
  </si>
  <si>
    <t>N2_PURGING_RATE</t>
  </si>
  <si>
    <t>O2_PURGING_RATE</t>
  </si>
  <si>
    <t>Argon purging gas mass flow rate</t>
  </si>
  <si>
    <t>Oxygen purging gas mass flow rate</t>
  </si>
  <si>
    <t>Nitrogen purging gas mass flow rate</t>
  </si>
  <si>
    <t>Oil injection rate</t>
  </si>
  <si>
    <t>Deslagging mass flow rate</t>
  </si>
  <si>
    <t>Tapping mass flow rate</t>
  </si>
  <si>
    <t>ELECTRODE_EROSION</t>
  </si>
  <si>
    <t>ELECTRODE_POS3</t>
  </si>
  <si>
    <t>ELECTRODE_POS2</t>
  </si>
  <si>
    <t>ROOF_POS</t>
  </si>
  <si>
    <t>m</t>
  </si>
  <si>
    <t>Water cooling energy loss in the wall sections</t>
  </si>
  <si>
    <t>Water cooling energy loss in the roof region</t>
  </si>
  <si>
    <t>Water cooling energy loss in the bottom region</t>
  </si>
  <si>
    <t>Unique ID of the current batch</t>
  </si>
  <si>
    <t>Actual process time (s after 01.01.1970 00:00:00)</t>
  </si>
  <si>
    <t>TIME_END</t>
  </si>
  <si>
    <t>CHECK_INPUT</t>
  </si>
  <si>
    <t>INT</t>
  </si>
  <si>
    <t>idef</t>
  </si>
  <si>
    <t>RESET</t>
  </si>
  <si>
    <t>CHECK_OUTPUT</t>
  </si>
  <si>
    <t>Current position of the electrode 1 (tip)</t>
  </si>
  <si>
    <t>Current position of the roof</t>
  </si>
  <si>
    <t>Current position of the electrode 3 (tip)</t>
  </si>
  <si>
    <t>Current position of the electrode 2 (tip)</t>
  </si>
  <si>
    <t>temperature of materials continously fed</t>
  </si>
  <si>
    <t>temperature of materials in the basket</t>
  </si>
  <si>
    <t>using init data parameters</t>
  </si>
  <si>
    <t>SCRAP02_RATE</t>
  </si>
  <si>
    <t>SCRAP03_RATE</t>
  </si>
  <si>
    <t>SCRAP04_RATE</t>
  </si>
  <si>
    <t>SCRAP05_RATE</t>
  </si>
  <si>
    <t>SCRAP06_RATE</t>
  </si>
  <si>
    <t>SCRAP07_RATE</t>
  </si>
  <si>
    <t>SCRAP08_RATE</t>
  </si>
  <si>
    <t>SCRAP09_RATE</t>
  </si>
  <si>
    <t>SINTER_RATE</t>
  </si>
  <si>
    <t>DOLOMITE_RATE</t>
  </si>
  <si>
    <t>OIL_RATE</t>
  </si>
  <si>
    <t>FALSE_AIR</t>
  </si>
  <si>
    <t>oxygen mass flow rate of lance 2</t>
  </si>
  <si>
    <t>oxygen mass flow rate of burner 4</t>
  </si>
  <si>
    <t>gas mass flow rate of burner 4</t>
  </si>
  <si>
    <t>oxygen mass flow rate of burner 3</t>
  </si>
  <si>
    <t>gas mass flow rate of burner 3</t>
  </si>
  <si>
    <t>Carbon mass loss from electrodes</t>
  </si>
  <si>
    <t>INPUT_URI</t>
  </si>
  <si>
    <t>URI</t>
  </si>
  <si>
    <t>URI for getting input data</t>
  </si>
  <si>
    <t>idef,lmin,emax</t>
  </si>
  <si>
    <t>RESET (0=none,1=counters, 999=restore init)</t>
  </si>
  <si>
    <t>ireq</t>
  </si>
  <si>
    <t>Flags:</t>
  </si>
  <si>
    <t>nan</t>
  </si>
  <si>
    <t>is_unknown</t>
  </si>
  <si>
    <t>ctl</t>
  </si>
  <si>
    <t>control</t>
  </si>
  <si>
    <t>guri</t>
  </si>
  <si>
    <t>get_from_uri</t>
  </si>
  <si>
    <t>is_default</t>
  </si>
  <si>
    <t>ixxx</t>
  </si>
  <si>
    <t>is_internal</t>
  </si>
  <si>
    <t>is_required</t>
  </si>
  <si>
    <t>iwp</t>
  </si>
  <si>
    <t>is_write_protected</t>
  </si>
  <si>
    <t>lmax</t>
  </si>
  <si>
    <t>limit_to_max</t>
  </si>
  <si>
    <t>lmin</t>
  </si>
  <si>
    <t>limit_to_min</t>
  </si>
  <si>
    <t>emax</t>
  </si>
  <si>
    <t>err_too_large</t>
  </si>
  <si>
    <t>emin</t>
  </si>
  <si>
    <t>err_too_small</t>
  </si>
  <si>
    <t>Step End time (s after 01.01.1970 00:00:00)</t>
  </si>
  <si>
    <t>$PRMC</t>
  </si>
  <si>
    <t>LICENSE_OLD</t>
  </si>
  <si>
    <t>TIME_START</t>
  </si>
  <si>
    <t>TIME_DT_OUT</t>
  </si>
  <si>
    <t>Data options for the model, i.e. add. data sources</t>
  </si>
  <si>
    <t>Runtime options for the model, i.e. text commands</t>
  </si>
  <si>
    <t>DATA_OPT</t>
  </si>
  <si>
    <t>MODEL_OPT</t>
  </si>
  <si>
    <t>PROCESS_NAME</t>
  </si>
  <si>
    <t>eaf</t>
  </si>
  <si>
    <t>Name string of the process interface/model</t>
  </si>
  <si>
    <t>PROCESS_VERSION</t>
  </si>
  <si>
    <t>Version string of the process interface/model</t>
  </si>
  <si>
    <t>This file defines the time depending input values of the EAF process</t>
  </si>
  <si>
    <t>PRMC process model interface definition: Part B: The time depending process input variables</t>
  </si>
  <si>
    <t>Accuracy</t>
  </si>
  <si>
    <t>Data scatter/accuracy information [0..1 = 100%]</t>
  </si>
  <si>
    <t>jens@wendelstorf.de</t>
  </si>
  <si>
    <t># Remarks</t>
  </si>
  <si>
    <t>PEL_EFF,PEL</t>
  </si>
  <si>
    <t>U_ARC1,U_ARC</t>
  </si>
  <si>
    <t>BASKET2_RATE</t>
  </si>
  <si>
    <t>BASKET3_RATE</t>
  </si>
  <si>
    <t>Continous charge material feeding rate</t>
  </si>
  <si>
    <t>Charge material feeding rate for basket 1</t>
  </si>
  <si>
    <t>Charge material feeding rate for basket 3</t>
  </si>
  <si>
    <t>Charge material feeding rate for basket 2</t>
  </si>
  <si>
    <t>CONT_FEED_TEMP, DRI_TEMP, HBI_TEMP</t>
  </si>
  <si>
    <t>CONT_FEED_RATE,DRI_RATE,HBI_RATE</t>
  </si>
  <si>
    <t>BASKET1_RATE,BASKET_RATE</t>
  </si>
  <si>
    <t>SCRAP01_RATE,SCRAP_RATE</t>
  </si>
  <si>
    <t>OFF_GAS_UP</t>
  </si>
  <si>
    <t>OFF_GAS_DOWN</t>
  </si>
  <si>
    <t>Upstream Off-Gas mass flow rate (0=no data!)</t>
  </si>
  <si>
    <t>Downstream Off-Gas mass flow rate (0=no data!)</t>
  </si>
  <si>
    <t>False air mass flow rate (0=no data!)</t>
  </si>
  <si>
    <t>Gas analysis CO dry Vol. [1=100%,0=not available]</t>
  </si>
  <si>
    <t>Gas analysis CO2 dry Vol. [1=100%,0=not available]</t>
  </si>
  <si>
    <t>Gas analysis H2 dry Vol. [1=100%,0=not available]</t>
  </si>
  <si>
    <t>Gas analysis O2 dry Vol. [1=100%,0=not available]</t>
  </si>
  <si>
    <t>Gas analysis N2 dry Vol. [1=100%,0=not available]</t>
  </si>
  <si>
    <t>Gas analysis NOx dry Vol. [1=100%,0=not available]</t>
  </si>
  <si>
    <t>Gas analysis humidity [1=100%,0=not available]</t>
  </si>
  <si>
    <t>Gas temperature [0=not available]</t>
  </si>
  <si>
    <t>Gas analysis CH4 dry Vol. [1=100%,0=not available]</t>
  </si>
  <si>
    <t>prm0.5b</t>
  </si>
  <si>
    <t>ELECTRODE_POS1,ELECTRODE_POS</t>
  </si>
  <si>
    <t>LANCE1_O2</t>
  </si>
  <si>
    <t>LANCE2_O2</t>
  </si>
  <si>
    <t>LANCE1_POS_X</t>
  </si>
  <si>
    <t>LANCE1_POS_Z</t>
  </si>
  <si>
    <t>LANCE1_POS_Y</t>
  </si>
  <si>
    <t>x-Position of Lance 1 Tip</t>
  </si>
  <si>
    <t>y-Position of Lance 1 Tip</t>
  </si>
  <si>
    <t>z-Position of Lance 1 Tip</t>
  </si>
  <si>
    <t>LANCE2_POS_X</t>
  </si>
  <si>
    <t>LANCE2_POS_Y</t>
  </si>
  <si>
    <t>LANCE2_POS_Z</t>
  </si>
  <si>
    <t>z-Position of Lance 2 Tip</t>
  </si>
  <si>
    <t>y-Position of Lance 2 Tip</t>
  </si>
  <si>
    <t>x-Position of Lance 2 Tip</t>
  </si>
  <si>
    <t>idef,emin,emax</t>
  </si>
  <si>
    <t>LANCE1_C</t>
  </si>
  <si>
    <t>LANCE1_CAO</t>
  </si>
  <si>
    <t>LANCE1_CH4</t>
  </si>
  <si>
    <t>carbon mass flow rate of lance 1</t>
  </si>
  <si>
    <t>lime mass flow rate of lance 1</t>
  </si>
  <si>
    <t>gas mass flow rate of lance 1</t>
  </si>
  <si>
    <t>LANCE2_C</t>
  </si>
  <si>
    <t>LANCE2_CAO</t>
  </si>
  <si>
    <t>LANCE2_CH4</t>
  </si>
  <si>
    <t>oxygen mass flow rate of burner 6</t>
  </si>
  <si>
    <t>gas mass flow rate of burner 6</t>
  </si>
  <si>
    <t>oxygen mass flow rate of burner 5</t>
  </si>
  <si>
    <t>gas mass flow rate of burner 5</t>
  </si>
  <si>
    <t>carbon mass flow rate of lance 2</t>
  </si>
  <si>
    <t>lime mass flow rate of lance 2</t>
  </si>
  <si>
    <t>gas mass flow rate of lance 2</t>
  </si>
  <si>
    <t>#5. Process control data I/O section (may contain data which is also predicted by the model!)</t>
  </si>
  <si>
    <t>EXP_GAS_TEMP</t>
  </si>
  <si>
    <t>EXP_MELT_TEMP</t>
  </si>
  <si>
    <t>EXP_GAS_H2O</t>
  </si>
  <si>
    <t>EXP_GAS_O2</t>
  </si>
  <si>
    <t>EXP_GAS_N2</t>
  </si>
  <si>
    <t>EXP_GAS_NO</t>
  </si>
  <si>
    <t>EXP_GAS_H2</t>
  </si>
  <si>
    <t>EXP_GAS_CO2</t>
  </si>
  <si>
    <t>EXP_GAS_CO</t>
  </si>
  <si>
    <t>EXP_GAS_CH4</t>
  </si>
  <si>
    <t>WWW:</t>
  </si>
  <si>
    <t>http://www.prmc.de/main/processes/eaf/eaf_interface.html</t>
  </si>
  <si>
    <t>#255=PRM_MAX_N_I-1</t>
  </si>
  <si>
    <t>Integer starting with 0=DATA_VERSION and smallen than PRM_MAX_N_I-1 [255]</t>
  </si>
  <si>
    <t>idef,emax</t>
  </si>
  <si>
    <t>LANCE1_N2</t>
  </si>
  <si>
    <t>LANCE1_AR</t>
  </si>
  <si>
    <t>argon mass flow rate of lance 1</t>
  </si>
  <si>
    <t>nitrogen mass flow rate of lance 1</t>
  </si>
  <si>
    <t>LANCE2_N2</t>
  </si>
  <si>
    <t>LANCE2_AR</t>
  </si>
  <si>
    <t>argon mass flow rate of lance 2</t>
  </si>
  <si>
    <t>nitrogen mass flow rate of lance 2</t>
  </si>
  <si>
    <t>Output timestep</t>
  </si>
  <si>
    <t>#6. Debugging and end-user specific Input</t>
  </si>
  <si>
    <t>I_DEBUG01</t>
  </si>
  <si>
    <t>I_DEBUG02</t>
  </si>
  <si>
    <t>I_DEBUG03</t>
  </si>
  <si>
    <t>I_DEBUG04</t>
  </si>
  <si>
    <t>I_DEBUG05</t>
  </si>
  <si>
    <t>I_DEBUG06</t>
  </si>
  <si>
    <t>I_DEBUG07</t>
  </si>
  <si>
    <t>I_DEBUG08</t>
  </si>
  <si>
    <t>I_DEBUG09</t>
  </si>
  <si>
    <t xml:space="preserve">Input reserved for debugging purposes </t>
  </si>
  <si>
    <t>BURNER1_GAS</t>
  </si>
  <si>
    <t>BURNER2_GAS</t>
  </si>
  <si>
    <t>BURNER1_OXY</t>
  </si>
  <si>
    <t>BURNER2_OXY</t>
  </si>
  <si>
    <t>BURNER3_GAS</t>
  </si>
  <si>
    <t>BURNER3_OXY</t>
  </si>
  <si>
    <t>BURNER4_GAS</t>
  </si>
  <si>
    <t>BURNER4_OXY</t>
  </si>
  <si>
    <t>BURNER5_GAS</t>
  </si>
  <si>
    <t>BURNER5_OXY</t>
  </si>
  <si>
    <t>BURNER6_GAS</t>
  </si>
  <si>
    <t>BURNER6_OXY</t>
  </si>
  <si>
    <t>inputs (incl. 9 debugging values)</t>
  </si>
  <si>
    <t>Save as XLS and export as CSV and feed into a source code generator</t>
  </si>
  <si>
    <t>INT, REAL, STRING or URI</t>
  </si>
  <si>
    <t>Default value to be used if not set (empty value means not specified or not applicable)</t>
  </si>
  <si>
    <t>Minimum allowed value (empty value means not specified or not applicable)</t>
  </si>
  <si>
    <t>Maximum allowed value (empty value means not specified or not applicable)</t>
  </si>
  <si>
    <t>compile time flag THIS_PRM_DATA_VERSION</t>
  </si>
  <si>
    <t>specification of scrap 01</t>
  </si>
  <si>
    <t>specification of scrap 02</t>
  </si>
  <si>
    <t>specification of scrap 03</t>
  </si>
  <si>
    <t>specification of scrap 04</t>
  </si>
  <si>
    <t>specification of scrap 05</t>
  </si>
  <si>
    <t>specification of scrap 06</t>
  </si>
  <si>
    <t>specification of scrap 07</t>
  </si>
  <si>
    <t>specification of scrap 08</t>
  </si>
  <si>
    <t>specification of scrap 09</t>
  </si>
  <si>
    <t>temperature of scrap</t>
  </si>
  <si>
    <t>Check input data (1=TRUE,0=FALSE)</t>
  </si>
  <si>
    <t>Check output data (1=TRUE,0=FALSE)</t>
  </si>
  <si>
    <t>Forbidden: Do not use semicolons or quotation marks!</t>
  </si>
  <si>
    <t>replacing parameters for specification 01</t>
  </si>
  <si>
    <t>replacing parameters for specification 02</t>
  </si>
  <si>
    <t>replacing parameters for specification 03</t>
  </si>
  <si>
    <t>replacing parameters for specification 04</t>
  </si>
  <si>
    <t>replacing parameters for specification 05</t>
  </si>
  <si>
    <t>replacing parameters for specification 06</t>
  </si>
  <si>
    <t>replacing parameters for specification 07</t>
  </si>
  <si>
    <t>replacing parameters for specification 08</t>
  </si>
  <si>
    <t>replacing parameters for specification 09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</si>
</sst>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E+00"/>
    <numFmt numFmtId="165" formatCode="_-* #,##0.0\ _€_-;\-* #,##0.0\ _€_-;_-* &quot;-&quot;??\ _€_-;_-@_-"/>
    <numFmt numFmtId="166" formatCode="_-* #,##0\ _€_-;\-* #,##0\ _€_-;_-* &quot;-&quot;??\ _€_-;_-@_-"/>
    <numFmt numFmtId="167" formatCode="0.0.E+00"/>
    <numFmt numFmtId="168" formatCode="0.0"/>
    <numFmt numFmtId="169" formatCode="0_ ;\-0\ 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Courier New"/>
      <family val="3"/>
    </font>
    <font>
      <i/>
      <u val="single"/>
      <sz val="10"/>
      <name val="Arial"/>
      <family val="2"/>
    </font>
    <font>
      <sz val="10"/>
      <name val="Courier New"/>
      <family val="3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0" fillId="7" borderId="0" xfId="0" applyFill="1" applyAlignment="1">
      <alignment/>
    </xf>
    <xf numFmtId="0" fontId="1" fillId="7" borderId="0" xfId="0" applyFont="1" applyFill="1" applyAlignment="1">
      <alignment/>
    </xf>
    <xf numFmtId="14" fontId="0" fillId="0" borderId="0" xfId="0" applyNumberFormat="1" applyAlignment="1">
      <alignment/>
    </xf>
    <xf numFmtId="0" fontId="3" fillId="8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8" borderId="0" xfId="0" applyFill="1" applyAlignment="1">
      <alignment/>
    </xf>
    <xf numFmtId="0" fontId="1" fillId="8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166" fontId="0" fillId="0" borderId="0" xfId="16" applyNumberFormat="1" applyAlignment="1">
      <alignment/>
    </xf>
    <xf numFmtId="164" fontId="0" fillId="0" borderId="0" xfId="16" applyNumberFormat="1" applyAlignment="1">
      <alignment/>
    </xf>
    <xf numFmtId="1" fontId="0" fillId="0" borderId="0" xfId="16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7" fillId="7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18" applyAlignment="1">
      <alignment/>
    </xf>
    <xf numFmtId="1" fontId="0" fillId="0" borderId="0" xfId="16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16" applyNumberFormat="1" applyAlignment="1">
      <alignment/>
    </xf>
    <xf numFmtId="0" fontId="0" fillId="4" borderId="0" xfId="0" applyFill="1" applyAlignment="1">
      <alignment horizontal="right"/>
    </xf>
    <xf numFmtId="0" fontId="8" fillId="4" borderId="0" xfId="18" applyFill="1" applyAlignment="1">
      <alignment/>
    </xf>
    <xf numFmtId="0" fontId="0" fillId="9" borderId="0" xfId="0" applyFill="1" applyAlignment="1">
      <alignment/>
    </xf>
    <xf numFmtId="0" fontId="0" fillId="9" borderId="0" xfId="0" applyFill="1" applyAlignment="1">
      <alignment horizontal="center"/>
    </xf>
    <xf numFmtId="164" fontId="0" fillId="9" borderId="0" xfId="0" applyNumberFormat="1" applyFill="1" applyAlignment="1">
      <alignment/>
    </xf>
    <xf numFmtId="0" fontId="1" fillId="9" borderId="0" xfId="0" applyFont="1" applyFill="1" applyAlignment="1">
      <alignment/>
    </xf>
    <xf numFmtId="0" fontId="1" fillId="10" borderId="0" xfId="0" applyFont="1" applyFill="1" applyAlignment="1">
      <alignment/>
    </xf>
    <xf numFmtId="0" fontId="10" fillId="1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ns@wendelstorf.de" TargetMode="External" /><Relationship Id="rId2" Type="http://schemas.openxmlformats.org/officeDocument/2006/relationships/hyperlink" Target="http://www.prmc.de/main/processes/eaf/eaf_interface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tabSelected="1" workbookViewId="0" topLeftCell="A1">
      <pane ySplit="6768" topLeftCell="BM25" activePane="topLeft" state="split"/>
      <selection pane="topLeft" activeCell="A1" sqref="A1"/>
      <selection pane="bottomLeft" activeCell="B51" sqref="B51"/>
    </sheetView>
  </sheetViews>
  <sheetFormatPr defaultColWidth="11.421875" defaultRowHeight="12.75"/>
  <cols>
    <col min="1" max="1" width="12.140625" style="0" customWidth="1"/>
    <col min="2" max="2" width="21.140625" style="0" customWidth="1"/>
    <col min="3" max="3" width="8.7109375" style="0" customWidth="1"/>
    <col min="4" max="4" width="6.28125" style="0" customWidth="1"/>
    <col min="5" max="5" width="11.28125" style="0" customWidth="1"/>
    <col min="6" max="6" width="8.7109375" style="0" customWidth="1"/>
    <col min="7" max="7" width="6.421875" style="0" customWidth="1"/>
    <col min="8" max="8" width="11.8515625" style="0" customWidth="1"/>
    <col min="9" max="9" width="9.421875" style="0" customWidth="1"/>
    <col min="10" max="10" width="35.00390625" style="2" customWidth="1"/>
    <col min="11" max="11" width="9.00390625" style="2" customWidth="1"/>
    <col min="12" max="12" width="10.28125" style="2" customWidth="1"/>
    <col min="13" max="13" width="36.00390625" style="0" customWidth="1"/>
  </cols>
  <sheetData>
    <row r="1" spans="1:13" ht="15">
      <c r="A1" s="13" t="s">
        <v>13</v>
      </c>
      <c r="B1" s="42" t="s">
        <v>198</v>
      </c>
      <c r="C1" s="13"/>
      <c r="D1" s="13"/>
      <c r="E1" s="13"/>
      <c r="F1" s="13"/>
      <c r="G1" s="13"/>
      <c r="H1" s="13"/>
      <c r="I1" s="13"/>
      <c r="J1" s="14"/>
      <c r="K1" s="14"/>
      <c r="L1" s="14"/>
      <c r="M1" s="13"/>
    </row>
    <row r="2" spans="1:11" ht="12.75">
      <c r="A2" t="s">
        <v>12</v>
      </c>
      <c r="B2" t="str">
        <f ca="1">CELL("Dateiname")</f>
        <v>O:\4_projects\prm\prmc\processes\eaf\[prm_process_eaf_inp.xls]B</v>
      </c>
      <c r="J2" s="55" t="s">
        <v>329</v>
      </c>
      <c r="K2" s="54"/>
    </row>
    <row r="3" spans="1:8" ht="12.75">
      <c r="A3" t="s">
        <v>36</v>
      </c>
      <c r="B3" s="15">
        <v>39694</v>
      </c>
      <c r="C3" t="s">
        <v>25</v>
      </c>
      <c r="D3" s="44" t="s">
        <v>201</v>
      </c>
      <c r="G3">
        <f>(A37-A26+1)+(A50-A39+1)+(A64-A52+1)+(A78-A66+1)+(A130-A80+1)+(A141-A132+1)+(A151-A143+1)</f>
        <v>120</v>
      </c>
      <c r="H3" t="s">
        <v>310</v>
      </c>
    </row>
    <row r="4" spans="1:13" ht="12.75">
      <c r="A4" s="7" t="s">
        <v>11</v>
      </c>
      <c r="B4" s="7" t="s">
        <v>197</v>
      </c>
      <c r="C4" s="7"/>
      <c r="D4" s="7"/>
      <c r="E4" s="7"/>
      <c r="F4" s="7"/>
      <c r="G4" s="7"/>
      <c r="H4" s="7"/>
      <c r="I4" s="48" t="s">
        <v>273</v>
      </c>
      <c r="J4" s="49" t="s">
        <v>274</v>
      </c>
      <c r="K4" s="8"/>
      <c r="L4" s="8"/>
      <c r="M4" s="7"/>
    </row>
    <row r="5" spans="1:2" ht="12.75">
      <c r="A5" t="s">
        <v>22</v>
      </c>
      <c r="B5" s="1" t="s">
        <v>311</v>
      </c>
    </row>
    <row r="6" spans="1:12" ht="12.75">
      <c r="A6" t="s">
        <v>16</v>
      </c>
      <c r="B6" s="21" t="s">
        <v>34</v>
      </c>
      <c r="C6" s="21" t="s">
        <v>35</v>
      </c>
      <c r="L6" s="17" t="s">
        <v>162</v>
      </c>
    </row>
    <row r="7" spans="1:13" ht="13.5">
      <c r="A7" t="s">
        <v>19</v>
      </c>
      <c r="B7" s="17" t="s">
        <v>0</v>
      </c>
      <c r="C7" t="s">
        <v>276</v>
      </c>
      <c r="L7" s="40" t="s">
        <v>163</v>
      </c>
      <c r="M7" s="40" t="s">
        <v>164</v>
      </c>
    </row>
    <row r="8" spans="1:13" ht="13.5">
      <c r="A8" t="s">
        <v>19</v>
      </c>
      <c r="B8" s="17" t="s">
        <v>1</v>
      </c>
      <c r="C8" t="s">
        <v>20</v>
      </c>
      <c r="L8" s="41" t="s">
        <v>165</v>
      </c>
      <c r="M8" s="40" t="s">
        <v>166</v>
      </c>
    </row>
    <row r="9" spans="1:13" ht="13.5">
      <c r="A9" t="s">
        <v>19</v>
      </c>
      <c r="B9" s="17" t="s">
        <v>2</v>
      </c>
      <c r="C9" t="s">
        <v>312</v>
      </c>
      <c r="L9" s="40" t="s">
        <v>167</v>
      </c>
      <c r="M9" s="40" t="s">
        <v>168</v>
      </c>
    </row>
    <row r="10" spans="1:13" ht="13.5">
      <c r="A10" t="s">
        <v>16</v>
      </c>
      <c r="B10" s="17" t="s">
        <v>3</v>
      </c>
      <c r="C10" t="s">
        <v>21</v>
      </c>
      <c r="L10" s="40" t="s">
        <v>128</v>
      </c>
      <c r="M10" s="40" t="s">
        <v>169</v>
      </c>
    </row>
    <row r="11" spans="1:13" ht="13.5">
      <c r="A11" t="s">
        <v>19</v>
      </c>
      <c r="B11" s="17" t="s">
        <v>8</v>
      </c>
      <c r="C11" t="s">
        <v>26</v>
      </c>
      <c r="L11" s="40" t="s">
        <v>170</v>
      </c>
      <c r="M11" s="40" t="s">
        <v>171</v>
      </c>
    </row>
    <row r="12" spans="1:13" ht="13.5">
      <c r="A12" t="s">
        <v>19</v>
      </c>
      <c r="B12" s="17" t="s">
        <v>5</v>
      </c>
      <c r="C12" t="s">
        <v>313</v>
      </c>
      <c r="L12" s="40" t="s">
        <v>161</v>
      </c>
      <c r="M12" s="40" t="s">
        <v>172</v>
      </c>
    </row>
    <row r="13" spans="1:13" ht="13.5">
      <c r="A13" t="s">
        <v>19</v>
      </c>
      <c r="B13" s="17" t="s">
        <v>6</v>
      </c>
      <c r="C13" t="s">
        <v>314</v>
      </c>
      <c r="L13" s="40" t="s">
        <v>173</v>
      </c>
      <c r="M13" s="40" t="s">
        <v>174</v>
      </c>
    </row>
    <row r="14" spans="1:13" ht="13.5">
      <c r="A14" t="s">
        <v>16</v>
      </c>
      <c r="B14" s="17" t="s">
        <v>7</v>
      </c>
      <c r="C14" t="s">
        <v>315</v>
      </c>
      <c r="L14" s="40" t="s">
        <v>175</v>
      </c>
      <c r="M14" s="40" t="s">
        <v>176</v>
      </c>
    </row>
    <row r="15" spans="1:13" ht="13.5">
      <c r="A15" t="s">
        <v>16</v>
      </c>
      <c r="B15" s="17" t="s">
        <v>199</v>
      </c>
      <c r="C15" t="s">
        <v>200</v>
      </c>
      <c r="L15" s="40" t="s">
        <v>177</v>
      </c>
      <c r="M15" s="40" t="s">
        <v>178</v>
      </c>
    </row>
    <row r="16" spans="1:13" ht="13.5">
      <c r="A16" t="s">
        <v>19</v>
      </c>
      <c r="B16" s="17" t="s">
        <v>4</v>
      </c>
      <c r="C16" t="s">
        <v>27</v>
      </c>
      <c r="L16" s="40" t="s">
        <v>179</v>
      </c>
      <c r="M16" s="40" t="s">
        <v>180</v>
      </c>
    </row>
    <row r="17" spans="1:13" ht="13.5">
      <c r="A17" t="s">
        <v>19</v>
      </c>
      <c r="B17" s="17" t="s">
        <v>9</v>
      </c>
      <c r="C17" t="s">
        <v>29</v>
      </c>
      <c r="L17" s="40" t="s">
        <v>181</v>
      </c>
      <c r="M17" s="40" t="s">
        <v>182</v>
      </c>
    </row>
    <row r="18" spans="1:3" ht="12.75">
      <c r="A18" t="s">
        <v>19</v>
      </c>
      <c r="B18" s="17" t="s">
        <v>10</v>
      </c>
      <c r="C18" t="s">
        <v>30</v>
      </c>
    </row>
    <row r="19" spans="1:3" ht="12.75">
      <c r="A19" t="s">
        <v>16</v>
      </c>
      <c r="B19" s="17" t="s">
        <v>17</v>
      </c>
      <c r="C19" t="s">
        <v>28</v>
      </c>
    </row>
    <row r="20" ht="12.75">
      <c r="A20" t="s">
        <v>202</v>
      </c>
    </row>
    <row r="21" ht="12.75">
      <c r="A21" t="s">
        <v>16</v>
      </c>
    </row>
    <row r="22" ht="12.75">
      <c r="A22" t="s">
        <v>16</v>
      </c>
    </row>
    <row r="23" ht="12.75">
      <c r="A23" t="s">
        <v>16</v>
      </c>
    </row>
    <row r="24" spans="1:13" s="1" customFormat="1" ht="12.75">
      <c r="A24" s="16" t="s">
        <v>0</v>
      </c>
      <c r="B24" s="16" t="s">
        <v>1</v>
      </c>
      <c r="C24" s="16" t="s">
        <v>2</v>
      </c>
      <c r="D24" s="16" t="s">
        <v>3</v>
      </c>
      <c r="E24" s="16" t="s">
        <v>8</v>
      </c>
      <c r="F24" s="16" t="s">
        <v>5</v>
      </c>
      <c r="G24" s="16" t="s">
        <v>6</v>
      </c>
      <c r="H24" s="16" t="s">
        <v>7</v>
      </c>
      <c r="I24" s="16" t="s">
        <v>199</v>
      </c>
      <c r="J24" s="16" t="s">
        <v>4</v>
      </c>
      <c r="K24" s="16" t="s">
        <v>9</v>
      </c>
      <c r="L24" s="16" t="s">
        <v>10</v>
      </c>
      <c r="M24" s="16" t="s">
        <v>17</v>
      </c>
    </row>
    <row r="25" spans="1:13" ht="12.75">
      <c r="A25" s="3" t="s">
        <v>24</v>
      </c>
      <c r="B25" s="3"/>
      <c r="C25" s="3"/>
      <c r="D25" s="3"/>
      <c r="E25" s="3"/>
      <c r="F25" s="3"/>
      <c r="G25" s="3"/>
      <c r="H25" s="3"/>
      <c r="I25" s="3"/>
      <c r="J25" s="4"/>
      <c r="K25" s="4"/>
      <c r="L25" s="4"/>
      <c r="M25" s="3"/>
    </row>
    <row r="26" spans="1:13" ht="12.75">
      <c r="A26">
        <v>0</v>
      </c>
      <c r="B26" t="s">
        <v>14</v>
      </c>
      <c r="C26" t="s">
        <v>15</v>
      </c>
      <c r="D26" s="24"/>
      <c r="E26" s="38" t="s">
        <v>161</v>
      </c>
      <c r="F26" s="43" t="s">
        <v>229</v>
      </c>
      <c r="I26">
        <v>0</v>
      </c>
      <c r="J26" s="2" t="s">
        <v>316</v>
      </c>
      <c r="K26" s="2" t="s">
        <v>184</v>
      </c>
      <c r="L26" s="2" t="s">
        <v>184</v>
      </c>
      <c r="M26" s="18" t="s">
        <v>31</v>
      </c>
    </row>
    <row r="27" spans="1:12" ht="12.75">
      <c r="A27">
        <f aca="true" t="shared" si="0" ref="A27:A37">A26+1</f>
        <v>1</v>
      </c>
      <c r="B27" t="s">
        <v>192</v>
      </c>
      <c r="C27" t="s">
        <v>15</v>
      </c>
      <c r="D27" s="24"/>
      <c r="E27" s="38" t="s">
        <v>128</v>
      </c>
      <c r="F27" s="43" t="s">
        <v>193</v>
      </c>
      <c r="I27">
        <v>0</v>
      </c>
      <c r="J27" s="2" t="s">
        <v>194</v>
      </c>
      <c r="K27" s="2" t="s">
        <v>184</v>
      </c>
      <c r="L27" s="2" t="s">
        <v>184</v>
      </c>
    </row>
    <row r="28" spans="1:12" ht="12.75">
      <c r="A28">
        <f t="shared" si="0"/>
        <v>2</v>
      </c>
      <c r="B28" t="s">
        <v>195</v>
      </c>
      <c r="C28" t="s">
        <v>15</v>
      </c>
      <c r="D28" s="24"/>
      <c r="E28" s="38" t="s">
        <v>128</v>
      </c>
      <c r="F28" s="43" t="s">
        <v>184</v>
      </c>
      <c r="I28">
        <v>0</v>
      </c>
      <c r="J28" s="2" t="s">
        <v>196</v>
      </c>
      <c r="K28" s="2" t="s">
        <v>184</v>
      </c>
      <c r="L28" s="2" t="s">
        <v>184</v>
      </c>
    </row>
    <row r="29" spans="1:13" ht="12.75">
      <c r="A29">
        <f t="shared" si="0"/>
        <v>3</v>
      </c>
      <c r="B29" t="s">
        <v>185</v>
      </c>
      <c r="C29" t="s">
        <v>15</v>
      </c>
      <c r="D29" s="24"/>
      <c r="E29" s="38" t="s">
        <v>161</v>
      </c>
      <c r="F29" s="22"/>
      <c r="I29">
        <v>0</v>
      </c>
      <c r="J29" s="2" t="s">
        <v>37</v>
      </c>
      <c r="K29" s="2" t="s">
        <v>184</v>
      </c>
      <c r="L29" s="2" t="s">
        <v>184</v>
      </c>
      <c r="M29" s="18" t="s">
        <v>38</v>
      </c>
    </row>
    <row r="30" spans="1:12" ht="12.75">
      <c r="A30">
        <f t="shared" si="0"/>
        <v>4</v>
      </c>
      <c r="B30" t="s">
        <v>191</v>
      </c>
      <c r="C30" t="s">
        <v>15</v>
      </c>
      <c r="D30" s="24"/>
      <c r="E30" s="38" t="s">
        <v>128</v>
      </c>
      <c r="F30" s="22"/>
      <c r="I30">
        <v>0</v>
      </c>
      <c r="J30" s="2" t="s">
        <v>189</v>
      </c>
      <c r="K30" s="2" t="s">
        <v>184</v>
      </c>
      <c r="L30" s="2" t="s">
        <v>184</v>
      </c>
    </row>
    <row r="31" spans="1:12" ht="12.75">
      <c r="A31">
        <f t="shared" si="0"/>
        <v>5</v>
      </c>
      <c r="B31" t="s">
        <v>190</v>
      </c>
      <c r="C31" t="s">
        <v>15</v>
      </c>
      <c r="D31" s="24"/>
      <c r="E31" s="38" t="s">
        <v>128</v>
      </c>
      <c r="F31" s="22"/>
      <c r="I31">
        <v>0</v>
      </c>
      <c r="J31" s="2" t="s">
        <v>188</v>
      </c>
      <c r="K31" s="2" t="s">
        <v>184</v>
      </c>
      <c r="L31" s="2" t="s">
        <v>184</v>
      </c>
    </row>
    <row r="32" spans="1:12" ht="12.75">
      <c r="A32">
        <f t="shared" si="0"/>
        <v>6</v>
      </c>
      <c r="B32" t="s">
        <v>32</v>
      </c>
      <c r="C32" t="s">
        <v>15</v>
      </c>
      <c r="D32" s="24"/>
      <c r="E32" s="38" t="s">
        <v>128</v>
      </c>
      <c r="I32">
        <v>0</v>
      </c>
      <c r="J32" s="2" t="s">
        <v>123</v>
      </c>
      <c r="K32" s="2" t="s">
        <v>184</v>
      </c>
      <c r="L32" s="2" t="s">
        <v>184</v>
      </c>
    </row>
    <row r="33" spans="1:12" ht="12.75">
      <c r="A33">
        <f t="shared" si="0"/>
        <v>7</v>
      </c>
      <c r="B33" t="s">
        <v>186</v>
      </c>
      <c r="C33" t="s">
        <v>18</v>
      </c>
      <c r="D33" s="24" t="s">
        <v>33</v>
      </c>
      <c r="E33" s="38" t="s">
        <v>128</v>
      </c>
      <c r="F33">
        <v>0</v>
      </c>
      <c r="G33">
        <v>0</v>
      </c>
      <c r="H33" s="32">
        <v>2145913200</v>
      </c>
      <c r="I33">
        <v>0</v>
      </c>
      <c r="J33" s="2" t="s">
        <v>124</v>
      </c>
      <c r="K33" s="2" t="s">
        <v>184</v>
      </c>
      <c r="L33" s="2" t="s">
        <v>184</v>
      </c>
    </row>
    <row r="34" spans="1:12" ht="12.75">
      <c r="A34">
        <f t="shared" si="0"/>
        <v>8</v>
      </c>
      <c r="B34" t="s">
        <v>125</v>
      </c>
      <c r="C34" t="s">
        <v>18</v>
      </c>
      <c r="D34" s="24" t="s">
        <v>33</v>
      </c>
      <c r="E34" s="38" t="s">
        <v>128</v>
      </c>
      <c r="F34">
        <v>1</v>
      </c>
      <c r="G34">
        <v>1</v>
      </c>
      <c r="H34" s="32">
        <v>2145913200</v>
      </c>
      <c r="I34">
        <v>0</v>
      </c>
      <c r="J34" s="2" t="s">
        <v>183</v>
      </c>
      <c r="K34" s="2" t="s">
        <v>184</v>
      </c>
      <c r="L34" s="2" t="s">
        <v>184</v>
      </c>
    </row>
    <row r="35" spans="1:12" ht="12.75">
      <c r="A35">
        <f t="shared" si="0"/>
        <v>9</v>
      </c>
      <c r="B35" t="s">
        <v>187</v>
      </c>
      <c r="C35" t="s">
        <v>18</v>
      </c>
      <c r="D35" s="24" t="s">
        <v>33</v>
      </c>
      <c r="E35" s="38" t="s">
        <v>128</v>
      </c>
      <c r="F35">
        <v>1</v>
      </c>
      <c r="G35">
        <v>0.001</v>
      </c>
      <c r="H35" s="32">
        <f>7*3600*24</f>
        <v>604800</v>
      </c>
      <c r="I35">
        <v>0</v>
      </c>
      <c r="J35" s="2" t="s">
        <v>286</v>
      </c>
      <c r="K35" s="2" t="s">
        <v>184</v>
      </c>
      <c r="L35" s="2" t="s">
        <v>184</v>
      </c>
    </row>
    <row r="36" spans="1:12" ht="12.75">
      <c r="A36">
        <f t="shared" si="0"/>
        <v>10</v>
      </c>
      <c r="B36" t="s">
        <v>156</v>
      </c>
      <c r="C36" t="s">
        <v>157</v>
      </c>
      <c r="D36" s="24"/>
      <c r="E36" s="38" t="s">
        <v>128</v>
      </c>
      <c r="H36" s="32"/>
      <c r="I36">
        <v>0</v>
      </c>
      <c r="J36" s="2" t="s">
        <v>158</v>
      </c>
      <c r="K36" s="2" t="s">
        <v>184</v>
      </c>
      <c r="L36" s="2" t="s">
        <v>184</v>
      </c>
    </row>
    <row r="37" spans="1:13" ht="12.75">
      <c r="A37">
        <f t="shared" si="0"/>
        <v>11</v>
      </c>
      <c r="B37" s="34" t="s">
        <v>129</v>
      </c>
      <c r="C37" s="34" t="s">
        <v>127</v>
      </c>
      <c r="D37" s="35"/>
      <c r="E37" s="39" t="s">
        <v>128</v>
      </c>
      <c r="F37" s="34">
        <v>0</v>
      </c>
      <c r="G37" s="34">
        <v>0</v>
      </c>
      <c r="H37" s="36">
        <v>999</v>
      </c>
      <c r="I37">
        <v>0</v>
      </c>
      <c r="J37" s="37" t="s">
        <v>160</v>
      </c>
      <c r="K37" s="2" t="s">
        <v>184</v>
      </c>
      <c r="L37" s="2" t="s">
        <v>184</v>
      </c>
      <c r="M37" s="34"/>
    </row>
    <row r="38" spans="1:13" ht="12.75">
      <c r="A38" s="5" t="s">
        <v>41</v>
      </c>
      <c r="B38" s="5"/>
      <c r="C38" s="5"/>
      <c r="D38" s="25"/>
      <c r="E38" s="5"/>
      <c r="F38" s="5"/>
      <c r="G38" s="5"/>
      <c r="H38" s="5"/>
      <c r="I38" s="5"/>
      <c r="J38" s="6"/>
      <c r="K38" s="6"/>
      <c r="L38" s="6"/>
      <c r="M38" s="5"/>
    </row>
    <row r="39" spans="1:13" ht="12.75">
      <c r="A39">
        <v>16</v>
      </c>
      <c r="B39" t="s">
        <v>211</v>
      </c>
      <c r="C39" t="s">
        <v>18</v>
      </c>
      <c r="D39" s="24" t="s">
        <v>42</v>
      </c>
      <c r="E39" s="38" t="s">
        <v>128</v>
      </c>
      <c r="F39">
        <v>298.15</v>
      </c>
      <c r="G39">
        <v>77</v>
      </c>
      <c r="H39" s="31">
        <v>1673</v>
      </c>
      <c r="I39" s="31">
        <v>0</v>
      </c>
      <c r="J39" s="2" t="s">
        <v>135</v>
      </c>
      <c r="K39" s="2" t="s">
        <v>184</v>
      </c>
      <c r="L39" s="2" t="s">
        <v>184</v>
      </c>
      <c r="M39" s="2" t="s">
        <v>137</v>
      </c>
    </row>
    <row r="40" spans="1:13" ht="12.75">
      <c r="A40">
        <f aca="true" t="shared" si="1" ref="A40:A50">A39+1</f>
        <v>17</v>
      </c>
      <c r="B40" t="s">
        <v>105</v>
      </c>
      <c r="C40" t="s">
        <v>18</v>
      </c>
      <c r="D40" s="24" t="s">
        <v>42</v>
      </c>
      <c r="E40" s="38" t="s">
        <v>128</v>
      </c>
      <c r="F40">
        <v>298.15</v>
      </c>
      <c r="G40">
        <v>77</v>
      </c>
      <c r="H40" s="31">
        <v>1673</v>
      </c>
      <c r="I40" s="31">
        <v>0</v>
      </c>
      <c r="J40" s="2" t="s">
        <v>136</v>
      </c>
      <c r="K40" s="2" t="s">
        <v>184</v>
      </c>
      <c r="L40" s="2" t="s">
        <v>184</v>
      </c>
      <c r="M40" s="2" t="s">
        <v>137</v>
      </c>
    </row>
    <row r="41" spans="1:13" ht="12.75">
      <c r="A41">
        <f t="shared" si="1"/>
        <v>18</v>
      </c>
      <c r="B41" t="s">
        <v>76</v>
      </c>
      <c r="C41" t="s">
        <v>15</v>
      </c>
      <c r="D41" s="24"/>
      <c r="E41" s="38" t="s">
        <v>128</v>
      </c>
      <c r="F41" s="33"/>
      <c r="H41" s="23"/>
      <c r="I41" s="31">
        <v>0</v>
      </c>
      <c r="J41" s="2" t="s">
        <v>317</v>
      </c>
      <c r="K41" s="2" t="s">
        <v>184</v>
      </c>
      <c r="L41" s="2" t="s">
        <v>184</v>
      </c>
      <c r="M41" s="2" t="s">
        <v>330</v>
      </c>
    </row>
    <row r="42" spans="1:13" ht="12.75">
      <c r="A42">
        <f t="shared" si="1"/>
        <v>19</v>
      </c>
      <c r="B42" t="s">
        <v>77</v>
      </c>
      <c r="C42" t="s">
        <v>15</v>
      </c>
      <c r="D42" s="24"/>
      <c r="E42" s="38" t="s">
        <v>128</v>
      </c>
      <c r="F42" s="33"/>
      <c r="H42" s="23"/>
      <c r="I42" s="31">
        <v>0</v>
      </c>
      <c r="J42" s="2" t="s">
        <v>318</v>
      </c>
      <c r="K42" s="2" t="s">
        <v>184</v>
      </c>
      <c r="L42" s="2" t="s">
        <v>184</v>
      </c>
      <c r="M42" s="2" t="s">
        <v>331</v>
      </c>
    </row>
    <row r="43" spans="1:13" ht="12.75">
      <c r="A43">
        <f t="shared" si="1"/>
        <v>20</v>
      </c>
      <c r="B43" t="s">
        <v>78</v>
      </c>
      <c r="C43" t="s">
        <v>15</v>
      </c>
      <c r="D43" s="24"/>
      <c r="E43" s="38" t="s">
        <v>128</v>
      </c>
      <c r="F43" s="33"/>
      <c r="H43" s="23"/>
      <c r="I43" s="31">
        <v>0</v>
      </c>
      <c r="J43" s="2" t="s">
        <v>319</v>
      </c>
      <c r="K43" s="2" t="s">
        <v>184</v>
      </c>
      <c r="L43" s="2" t="s">
        <v>184</v>
      </c>
      <c r="M43" s="2" t="s">
        <v>332</v>
      </c>
    </row>
    <row r="44" spans="1:13" ht="12.75">
      <c r="A44">
        <f t="shared" si="1"/>
        <v>21</v>
      </c>
      <c r="B44" t="s">
        <v>79</v>
      </c>
      <c r="C44" t="s">
        <v>15</v>
      </c>
      <c r="D44" s="24"/>
      <c r="E44" s="38" t="s">
        <v>128</v>
      </c>
      <c r="F44" s="33"/>
      <c r="H44" s="23"/>
      <c r="I44" s="31">
        <v>0</v>
      </c>
      <c r="J44" s="2" t="s">
        <v>320</v>
      </c>
      <c r="K44" s="2" t="s">
        <v>184</v>
      </c>
      <c r="L44" s="2" t="s">
        <v>184</v>
      </c>
      <c r="M44" s="2" t="s">
        <v>333</v>
      </c>
    </row>
    <row r="45" spans="1:13" ht="12.75">
      <c r="A45">
        <f t="shared" si="1"/>
        <v>22</v>
      </c>
      <c r="B45" t="s">
        <v>80</v>
      </c>
      <c r="C45" t="s">
        <v>15</v>
      </c>
      <c r="D45" s="24"/>
      <c r="E45" s="38" t="s">
        <v>128</v>
      </c>
      <c r="F45" s="33"/>
      <c r="H45" s="23"/>
      <c r="I45" s="31">
        <v>0</v>
      </c>
      <c r="J45" s="2" t="s">
        <v>321</v>
      </c>
      <c r="K45" s="2" t="s">
        <v>184</v>
      </c>
      <c r="L45" s="2" t="s">
        <v>184</v>
      </c>
      <c r="M45" s="2" t="s">
        <v>334</v>
      </c>
    </row>
    <row r="46" spans="1:13" ht="12.75">
      <c r="A46">
        <f t="shared" si="1"/>
        <v>23</v>
      </c>
      <c r="B46" t="s">
        <v>81</v>
      </c>
      <c r="C46" t="s">
        <v>15</v>
      </c>
      <c r="D46" s="24"/>
      <c r="E46" s="38" t="s">
        <v>128</v>
      </c>
      <c r="F46" s="33"/>
      <c r="H46" s="23"/>
      <c r="I46" s="31">
        <v>0</v>
      </c>
      <c r="J46" s="2" t="s">
        <v>322</v>
      </c>
      <c r="K46" s="2" t="s">
        <v>184</v>
      </c>
      <c r="L46" s="2" t="s">
        <v>184</v>
      </c>
      <c r="M46" s="2" t="s">
        <v>335</v>
      </c>
    </row>
    <row r="47" spans="1:13" ht="12.75">
      <c r="A47">
        <f t="shared" si="1"/>
        <v>24</v>
      </c>
      <c r="B47" t="s">
        <v>82</v>
      </c>
      <c r="C47" t="s">
        <v>15</v>
      </c>
      <c r="D47" s="24"/>
      <c r="E47" s="38" t="s">
        <v>128</v>
      </c>
      <c r="F47" s="33"/>
      <c r="H47" s="23"/>
      <c r="I47" s="31">
        <v>0</v>
      </c>
      <c r="J47" s="2" t="s">
        <v>323</v>
      </c>
      <c r="K47" s="2" t="s">
        <v>184</v>
      </c>
      <c r="L47" s="2" t="s">
        <v>184</v>
      </c>
      <c r="M47" s="2" t="s">
        <v>336</v>
      </c>
    </row>
    <row r="48" spans="1:13" ht="12.75">
      <c r="A48">
        <f t="shared" si="1"/>
        <v>25</v>
      </c>
      <c r="B48" t="s">
        <v>83</v>
      </c>
      <c r="C48" t="s">
        <v>15</v>
      </c>
      <c r="D48" s="24"/>
      <c r="E48" s="38" t="s">
        <v>128</v>
      </c>
      <c r="F48" s="33"/>
      <c r="H48" s="23"/>
      <c r="I48" s="31">
        <v>0</v>
      </c>
      <c r="J48" s="2" t="s">
        <v>324</v>
      </c>
      <c r="K48" s="2" t="s">
        <v>184</v>
      </c>
      <c r="L48" s="2" t="s">
        <v>184</v>
      </c>
      <c r="M48" s="2" t="s">
        <v>337</v>
      </c>
    </row>
    <row r="49" spans="1:13" ht="12.75">
      <c r="A49">
        <f t="shared" si="1"/>
        <v>26</v>
      </c>
      <c r="B49" t="s">
        <v>84</v>
      </c>
      <c r="C49" t="s">
        <v>15</v>
      </c>
      <c r="D49" s="24"/>
      <c r="E49" s="38" t="s">
        <v>128</v>
      </c>
      <c r="F49" s="33"/>
      <c r="H49" s="23"/>
      <c r="I49" s="31">
        <v>0</v>
      </c>
      <c r="J49" s="2" t="s">
        <v>325</v>
      </c>
      <c r="K49" s="2" t="s">
        <v>184</v>
      </c>
      <c r="L49" s="2" t="s">
        <v>184</v>
      </c>
      <c r="M49" s="2" t="s">
        <v>338</v>
      </c>
    </row>
    <row r="50" spans="1:12" ht="12.75">
      <c r="A50">
        <f t="shared" si="1"/>
        <v>27</v>
      </c>
      <c r="B50" t="s">
        <v>95</v>
      </c>
      <c r="C50" t="s">
        <v>18</v>
      </c>
      <c r="D50" s="24" t="s">
        <v>42</v>
      </c>
      <c r="E50" s="38" t="s">
        <v>128</v>
      </c>
      <c r="F50">
        <v>298.15</v>
      </c>
      <c r="G50">
        <v>77</v>
      </c>
      <c r="H50" s="31">
        <v>1673</v>
      </c>
      <c r="I50" s="31">
        <v>0</v>
      </c>
      <c r="J50" s="2" t="s">
        <v>326</v>
      </c>
      <c r="K50" s="2" t="s">
        <v>184</v>
      </c>
      <c r="L50" s="2" t="s">
        <v>184</v>
      </c>
    </row>
    <row r="51" spans="1:13" ht="12.75">
      <c r="A51" s="11" t="s">
        <v>39</v>
      </c>
      <c r="B51" s="11"/>
      <c r="C51" s="11"/>
      <c r="D51" s="26"/>
      <c r="E51" s="11"/>
      <c r="F51" s="11"/>
      <c r="G51" s="11"/>
      <c r="H51" s="11"/>
      <c r="I51" s="11"/>
      <c r="J51" s="12"/>
      <c r="K51" s="12"/>
      <c r="L51" s="12"/>
      <c r="M51" s="11"/>
    </row>
    <row r="52" spans="1:12" ht="12.75">
      <c r="A52">
        <v>32</v>
      </c>
      <c r="B52" t="s">
        <v>126</v>
      </c>
      <c r="C52" t="s">
        <v>127</v>
      </c>
      <c r="E52" s="38" t="s">
        <v>245</v>
      </c>
      <c r="F52">
        <v>1</v>
      </c>
      <c r="G52">
        <v>0</v>
      </c>
      <c r="H52">
        <v>1</v>
      </c>
      <c r="I52" s="45">
        <v>0</v>
      </c>
      <c r="J52" s="2" t="s">
        <v>327</v>
      </c>
      <c r="K52" s="2" t="s">
        <v>184</v>
      </c>
      <c r="L52" s="2" t="s">
        <v>184</v>
      </c>
    </row>
    <row r="53" spans="1:12" ht="12.75">
      <c r="A53">
        <f>A52+1</f>
        <v>33</v>
      </c>
      <c r="B53" t="s">
        <v>130</v>
      </c>
      <c r="C53" t="s">
        <v>127</v>
      </c>
      <c r="E53" s="38" t="s">
        <v>245</v>
      </c>
      <c r="F53">
        <v>1</v>
      </c>
      <c r="G53">
        <v>0</v>
      </c>
      <c r="H53">
        <v>1</v>
      </c>
      <c r="I53" s="45">
        <v>0</v>
      </c>
      <c r="J53" s="2" t="s">
        <v>328</v>
      </c>
      <c r="K53" s="2" t="s">
        <v>184</v>
      </c>
      <c r="L53" s="2" t="s">
        <v>184</v>
      </c>
    </row>
    <row r="54" spans="1:12" ht="12.75">
      <c r="A54">
        <f aca="true" t="shared" si="2" ref="A54:A64">A53+1</f>
        <v>34</v>
      </c>
      <c r="B54" t="s">
        <v>72</v>
      </c>
      <c r="C54" t="s">
        <v>18</v>
      </c>
      <c r="D54" s="24" t="s">
        <v>73</v>
      </c>
      <c r="E54" s="38" t="s">
        <v>245</v>
      </c>
      <c r="F54">
        <v>0</v>
      </c>
      <c r="G54">
        <v>-45</v>
      </c>
      <c r="H54" s="29">
        <v>45</v>
      </c>
      <c r="I54" s="45">
        <v>0</v>
      </c>
      <c r="J54" s="2" t="s">
        <v>74</v>
      </c>
      <c r="K54" s="2" t="s">
        <v>184</v>
      </c>
      <c r="L54" s="2" t="s">
        <v>184</v>
      </c>
    </row>
    <row r="55" spans="1:12" ht="12.75">
      <c r="A55">
        <f t="shared" si="2"/>
        <v>35</v>
      </c>
      <c r="B55" t="s">
        <v>233</v>
      </c>
      <c r="C55" t="s">
        <v>18</v>
      </c>
      <c r="D55" s="24" t="s">
        <v>119</v>
      </c>
      <c r="E55" s="38" t="s">
        <v>245</v>
      </c>
      <c r="F55">
        <v>0</v>
      </c>
      <c r="G55">
        <v>-100</v>
      </c>
      <c r="H55">
        <v>100</v>
      </c>
      <c r="I55" s="31">
        <v>0</v>
      </c>
      <c r="J55" s="2" t="s">
        <v>236</v>
      </c>
      <c r="K55" s="2" t="s">
        <v>184</v>
      </c>
      <c r="L55" s="2" t="s">
        <v>184</v>
      </c>
    </row>
    <row r="56" spans="1:12" ht="12.75">
      <c r="A56">
        <f t="shared" si="2"/>
        <v>36</v>
      </c>
      <c r="B56" t="s">
        <v>235</v>
      </c>
      <c r="C56" t="s">
        <v>18</v>
      </c>
      <c r="D56" s="24" t="s">
        <v>119</v>
      </c>
      <c r="E56" s="38" t="s">
        <v>245</v>
      </c>
      <c r="F56">
        <v>0</v>
      </c>
      <c r="G56">
        <v>-100</v>
      </c>
      <c r="H56">
        <v>100</v>
      </c>
      <c r="I56" s="31">
        <v>0</v>
      </c>
      <c r="J56" s="2" t="s">
        <v>237</v>
      </c>
      <c r="K56" s="2" t="s">
        <v>184</v>
      </c>
      <c r="L56" s="2" t="s">
        <v>184</v>
      </c>
    </row>
    <row r="57" spans="1:12" ht="12.75">
      <c r="A57">
        <f t="shared" si="2"/>
        <v>37</v>
      </c>
      <c r="B57" t="s">
        <v>234</v>
      </c>
      <c r="C57" t="s">
        <v>18</v>
      </c>
      <c r="D57" s="24" t="s">
        <v>119</v>
      </c>
      <c r="E57" s="38" t="s">
        <v>245</v>
      </c>
      <c r="F57">
        <v>0</v>
      </c>
      <c r="G57">
        <v>-100</v>
      </c>
      <c r="H57">
        <v>100</v>
      </c>
      <c r="I57" s="31">
        <v>0</v>
      </c>
      <c r="J57" s="2" t="s">
        <v>238</v>
      </c>
      <c r="K57" s="2" t="s">
        <v>184</v>
      </c>
      <c r="L57" s="2" t="s">
        <v>184</v>
      </c>
    </row>
    <row r="58" spans="1:12" ht="12.75">
      <c r="A58">
        <f t="shared" si="2"/>
        <v>38</v>
      </c>
      <c r="B58" t="s">
        <v>239</v>
      </c>
      <c r="C58" t="s">
        <v>18</v>
      </c>
      <c r="D58" s="24" t="s">
        <v>119</v>
      </c>
      <c r="E58" s="38" t="s">
        <v>245</v>
      </c>
      <c r="F58">
        <v>0</v>
      </c>
      <c r="G58">
        <v>-100</v>
      </c>
      <c r="H58">
        <v>100</v>
      </c>
      <c r="I58" s="31">
        <v>0</v>
      </c>
      <c r="J58" s="2" t="s">
        <v>244</v>
      </c>
      <c r="K58" s="2" t="s">
        <v>184</v>
      </c>
      <c r="L58" s="2" t="s">
        <v>184</v>
      </c>
    </row>
    <row r="59" spans="1:12" ht="12.75">
      <c r="A59">
        <f t="shared" si="2"/>
        <v>39</v>
      </c>
      <c r="B59" t="s">
        <v>240</v>
      </c>
      <c r="C59" t="s">
        <v>18</v>
      </c>
      <c r="D59" s="24" t="s">
        <v>119</v>
      </c>
      <c r="E59" s="38" t="s">
        <v>245</v>
      </c>
      <c r="F59">
        <v>0</v>
      </c>
      <c r="G59">
        <v>-100</v>
      </c>
      <c r="H59">
        <v>100</v>
      </c>
      <c r="I59" s="31">
        <v>0</v>
      </c>
      <c r="J59" s="2" t="s">
        <v>243</v>
      </c>
      <c r="K59" s="2" t="s">
        <v>184</v>
      </c>
      <c r="L59" s="2" t="s">
        <v>184</v>
      </c>
    </row>
    <row r="60" spans="1:12" ht="12.75">
      <c r="A60">
        <f t="shared" si="2"/>
        <v>40</v>
      </c>
      <c r="B60" t="s">
        <v>241</v>
      </c>
      <c r="C60" t="s">
        <v>18</v>
      </c>
      <c r="D60" s="24" t="s">
        <v>119</v>
      </c>
      <c r="E60" s="38" t="s">
        <v>245</v>
      </c>
      <c r="F60">
        <v>0</v>
      </c>
      <c r="G60">
        <v>-100</v>
      </c>
      <c r="H60">
        <v>100</v>
      </c>
      <c r="I60" s="31">
        <v>0</v>
      </c>
      <c r="J60" s="2" t="s">
        <v>242</v>
      </c>
      <c r="K60" s="2" t="s">
        <v>184</v>
      </c>
      <c r="L60" s="2" t="s">
        <v>184</v>
      </c>
    </row>
    <row r="61" spans="1:12" ht="12.75">
      <c r="A61">
        <f t="shared" si="2"/>
        <v>41</v>
      </c>
      <c r="B61" t="s">
        <v>230</v>
      </c>
      <c r="C61" t="s">
        <v>18</v>
      </c>
      <c r="D61" s="24" t="s">
        <v>119</v>
      </c>
      <c r="E61" s="38" t="s">
        <v>245</v>
      </c>
      <c r="F61">
        <v>0</v>
      </c>
      <c r="G61">
        <v>-10</v>
      </c>
      <c r="H61">
        <v>10</v>
      </c>
      <c r="I61" s="45">
        <v>0</v>
      </c>
      <c r="J61" s="2" t="s">
        <v>131</v>
      </c>
      <c r="K61" s="2" t="s">
        <v>184</v>
      </c>
      <c r="L61" s="2" t="s">
        <v>184</v>
      </c>
    </row>
    <row r="62" spans="1:12" ht="12.75">
      <c r="A62">
        <f t="shared" si="2"/>
        <v>42</v>
      </c>
      <c r="B62" t="s">
        <v>117</v>
      </c>
      <c r="C62" t="s">
        <v>18</v>
      </c>
      <c r="D62" s="24" t="s">
        <v>119</v>
      </c>
      <c r="E62" s="38" t="s">
        <v>245</v>
      </c>
      <c r="F62">
        <v>0</v>
      </c>
      <c r="G62">
        <v>-10</v>
      </c>
      <c r="H62">
        <v>10</v>
      </c>
      <c r="I62" s="45">
        <v>0</v>
      </c>
      <c r="J62" s="2" t="s">
        <v>134</v>
      </c>
      <c r="K62" s="2" t="s">
        <v>184</v>
      </c>
      <c r="L62" s="2" t="s">
        <v>184</v>
      </c>
    </row>
    <row r="63" spans="1:12" ht="12.75">
      <c r="A63">
        <f t="shared" si="2"/>
        <v>43</v>
      </c>
      <c r="B63" t="s">
        <v>116</v>
      </c>
      <c r="C63" t="s">
        <v>18</v>
      </c>
      <c r="D63" s="24" t="s">
        <v>119</v>
      </c>
      <c r="E63" s="38" t="s">
        <v>245</v>
      </c>
      <c r="F63">
        <v>0</v>
      </c>
      <c r="G63">
        <v>-10</v>
      </c>
      <c r="H63">
        <v>10</v>
      </c>
      <c r="I63" s="45">
        <v>0</v>
      </c>
      <c r="J63" s="2" t="s">
        <v>133</v>
      </c>
      <c r="K63" s="2" t="s">
        <v>184</v>
      </c>
      <c r="L63" s="2" t="s">
        <v>184</v>
      </c>
    </row>
    <row r="64" spans="1:12" ht="12.75">
      <c r="A64">
        <f t="shared" si="2"/>
        <v>44</v>
      </c>
      <c r="B64" t="s">
        <v>118</v>
      </c>
      <c r="C64" t="s">
        <v>15</v>
      </c>
      <c r="D64" s="24"/>
      <c r="E64" s="38" t="s">
        <v>128</v>
      </c>
      <c r="I64" s="45">
        <v>0</v>
      </c>
      <c r="J64" s="2" t="s">
        <v>132</v>
      </c>
      <c r="K64" s="2" t="s">
        <v>184</v>
      </c>
      <c r="L64" s="2" t="s">
        <v>184</v>
      </c>
    </row>
    <row r="65" spans="1:13" ht="12.75">
      <c r="A65" s="9" t="s">
        <v>40</v>
      </c>
      <c r="B65" s="9"/>
      <c r="C65" s="9"/>
      <c r="D65" s="27"/>
      <c r="E65" s="9"/>
      <c r="F65" s="9"/>
      <c r="G65" s="9"/>
      <c r="H65" s="9"/>
      <c r="I65" s="9"/>
      <c r="J65" s="10"/>
      <c r="K65" s="10"/>
      <c r="L65" s="10"/>
      <c r="M65" s="9"/>
    </row>
    <row r="66" spans="1:12" ht="12.75">
      <c r="A66">
        <v>48</v>
      </c>
      <c r="B66" t="s">
        <v>203</v>
      </c>
      <c r="C66" t="s">
        <v>18</v>
      </c>
      <c r="D66" s="24" t="s">
        <v>43</v>
      </c>
      <c r="E66" s="38" t="s">
        <v>159</v>
      </c>
      <c r="F66">
        <v>0</v>
      </c>
      <c r="G66">
        <v>0</v>
      </c>
      <c r="H66" s="23">
        <v>8000000000000</v>
      </c>
      <c r="I66" s="46">
        <v>0.001</v>
      </c>
      <c r="J66" s="2" t="s">
        <v>50</v>
      </c>
      <c r="K66" s="2" t="s">
        <v>184</v>
      </c>
      <c r="L66" s="2" t="s">
        <v>184</v>
      </c>
    </row>
    <row r="67" spans="1:12" ht="12.75">
      <c r="A67">
        <f aca="true" t="shared" si="3" ref="A67:A78">A66+1</f>
        <v>49</v>
      </c>
      <c r="B67" t="s">
        <v>61</v>
      </c>
      <c r="C67" t="s">
        <v>18</v>
      </c>
      <c r="D67" s="24" t="s">
        <v>43</v>
      </c>
      <c r="E67" s="38" t="s">
        <v>159</v>
      </c>
      <c r="F67">
        <v>0</v>
      </c>
      <c r="G67">
        <v>0</v>
      </c>
      <c r="H67" s="23">
        <v>8000000000000</v>
      </c>
      <c r="I67" s="46">
        <v>0.001</v>
      </c>
      <c r="J67" s="2" t="s">
        <v>62</v>
      </c>
      <c r="K67" s="2" t="s">
        <v>184</v>
      </c>
      <c r="L67" s="2" t="s">
        <v>184</v>
      </c>
    </row>
    <row r="68" spans="1:12" ht="12.75">
      <c r="A68">
        <f t="shared" si="3"/>
        <v>50</v>
      </c>
      <c r="B68" t="s">
        <v>204</v>
      </c>
      <c r="C68" t="s">
        <v>18</v>
      </c>
      <c r="D68" s="24" t="s">
        <v>45</v>
      </c>
      <c r="E68" s="38" t="s">
        <v>159</v>
      </c>
      <c r="F68">
        <v>0</v>
      </c>
      <c r="G68">
        <v>0</v>
      </c>
      <c r="H68" s="30">
        <v>10000</v>
      </c>
      <c r="I68" s="46">
        <v>0.001</v>
      </c>
      <c r="J68" s="2" t="s">
        <v>46</v>
      </c>
      <c r="K68" s="2" t="s">
        <v>184</v>
      </c>
      <c r="L68" s="2" t="s">
        <v>184</v>
      </c>
    </row>
    <row r="69" spans="1:12" ht="12.75">
      <c r="A69">
        <f t="shared" si="3"/>
        <v>51</v>
      </c>
      <c r="B69" t="s">
        <v>47</v>
      </c>
      <c r="C69" t="s">
        <v>18</v>
      </c>
      <c r="D69" s="24" t="s">
        <v>48</v>
      </c>
      <c r="E69" s="38" t="s">
        <v>159</v>
      </c>
      <c r="F69">
        <v>0</v>
      </c>
      <c r="G69">
        <v>0</v>
      </c>
      <c r="H69" s="30">
        <v>1000000</v>
      </c>
      <c r="I69" s="46">
        <v>0.001</v>
      </c>
      <c r="J69" s="2" t="s">
        <v>49</v>
      </c>
      <c r="K69" s="2" t="s">
        <v>184</v>
      </c>
      <c r="L69" s="2" t="s">
        <v>184</v>
      </c>
    </row>
    <row r="70" spans="1:12" ht="12.75">
      <c r="A70">
        <f t="shared" si="3"/>
        <v>52</v>
      </c>
      <c r="B70" t="s">
        <v>54</v>
      </c>
      <c r="C70" t="s">
        <v>18</v>
      </c>
      <c r="D70" s="24" t="s">
        <v>45</v>
      </c>
      <c r="E70" s="38" t="s">
        <v>159</v>
      </c>
      <c r="F70">
        <v>0</v>
      </c>
      <c r="G70">
        <v>0</v>
      </c>
      <c r="H70" s="30">
        <v>10000</v>
      </c>
      <c r="I70" s="46">
        <v>0.001</v>
      </c>
      <c r="J70" s="2" t="s">
        <v>55</v>
      </c>
      <c r="K70" s="2" t="s">
        <v>184</v>
      </c>
      <c r="L70" s="2" t="s">
        <v>184</v>
      </c>
    </row>
    <row r="71" spans="1:12" ht="12.75">
      <c r="A71">
        <f t="shared" si="3"/>
        <v>53</v>
      </c>
      <c r="B71" t="s">
        <v>53</v>
      </c>
      <c r="C71" t="s">
        <v>18</v>
      </c>
      <c r="D71" s="24" t="s">
        <v>48</v>
      </c>
      <c r="E71" s="38" t="s">
        <v>159</v>
      </c>
      <c r="F71">
        <v>0</v>
      </c>
      <c r="G71">
        <v>0</v>
      </c>
      <c r="H71" s="30">
        <v>1000000</v>
      </c>
      <c r="I71" s="46">
        <v>0.001</v>
      </c>
      <c r="J71" s="2" t="s">
        <v>56</v>
      </c>
      <c r="K71" s="2" t="s">
        <v>184</v>
      </c>
      <c r="L71" s="2" t="s">
        <v>184</v>
      </c>
    </row>
    <row r="72" spans="1:12" ht="12.75">
      <c r="A72">
        <f t="shared" si="3"/>
        <v>54</v>
      </c>
      <c r="B72" t="s">
        <v>51</v>
      </c>
      <c r="C72" t="s">
        <v>18</v>
      </c>
      <c r="D72" s="24" t="s">
        <v>45</v>
      </c>
      <c r="E72" s="38" t="s">
        <v>159</v>
      </c>
      <c r="F72">
        <v>0</v>
      </c>
      <c r="G72">
        <v>0</v>
      </c>
      <c r="H72" s="30">
        <v>10000</v>
      </c>
      <c r="I72" s="46">
        <v>0.001</v>
      </c>
      <c r="J72" s="2" t="s">
        <v>57</v>
      </c>
      <c r="K72" s="2" t="s">
        <v>184</v>
      </c>
      <c r="L72" s="2" t="s">
        <v>184</v>
      </c>
    </row>
    <row r="73" spans="1:12" ht="12.75">
      <c r="A73">
        <f t="shared" si="3"/>
        <v>55</v>
      </c>
      <c r="B73" t="s">
        <v>52</v>
      </c>
      <c r="C73" t="s">
        <v>18</v>
      </c>
      <c r="D73" s="24" t="s">
        <v>48</v>
      </c>
      <c r="E73" s="38" t="s">
        <v>159</v>
      </c>
      <c r="F73">
        <v>0</v>
      </c>
      <c r="G73">
        <v>0</v>
      </c>
      <c r="H73" s="30">
        <v>1000000</v>
      </c>
      <c r="I73" s="46">
        <v>0.001</v>
      </c>
      <c r="J73" s="2" t="s">
        <v>58</v>
      </c>
      <c r="K73" s="2" t="s">
        <v>184</v>
      </c>
      <c r="L73" s="2" t="s">
        <v>184</v>
      </c>
    </row>
    <row r="74" spans="1:12" ht="12.75">
      <c r="A74">
        <f t="shared" si="3"/>
        <v>56</v>
      </c>
      <c r="B74" t="s">
        <v>59</v>
      </c>
      <c r="C74" t="s">
        <v>18</v>
      </c>
      <c r="D74" s="24" t="s">
        <v>48</v>
      </c>
      <c r="E74" s="38" t="s">
        <v>159</v>
      </c>
      <c r="F74">
        <v>0</v>
      </c>
      <c r="G74">
        <v>0</v>
      </c>
      <c r="H74" s="30">
        <v>1000000</v>
      </c>
      <c r="I74" s="46">
        <v>0.001</v>
      </c>
      <c r="J74" s="2" t="s">
        <v>60</v>
      </c>
      <c r="K74" s="2" t="s">
        <v>184</v>
      </c>
      <c r="L74" s="2" t="s">
        <v>184</v>
      </c>
    </row>
    <row r="75" spans="1:12" ht="12.75">
      <c r="A75">
        <f t="shared" si="3"/>
        <v>57</v>
      </c>
      <c r="B75" t="s">
        <v>63</v>
      </c>
      <c r="C75" t="s">
        <v>18</v>
      </c>
      <c r="D75" s="24" t="s">
        <v>64</v>
      </c>
      <c r="E75" s="38" t="s">
        <v>159</v>
      </c>
      <c r="F75">
        <v>0</v>
      </c>
      <c r="G75">
        <v>0</v>
      </c>
      <c r="H75" s="30">
        <v>10000000000</v>
      </c>
      <c r="I75" s="46">
        <v>0.001</v>
      </c>
      <c r="J75" s="2" t="s">
        <v>65</v>
      </c>
      <c r="K75" s="2" t="s">
        <v>184</v>
      </c>
      <c r="L75" s="2" t="s">
        <v>184</v>
      </c>
    </row>
    <row r="76" spans="1:12" ht="12.75">
      <c r="A76">
        <f t="shared" si="3"/>
        <v>58</v>
      </c>
      <c r="B76" t="s">
        <v>66</v>
      </c>
      <c r="C76" t="s">
        <v>18</v>
      </c>
      <c r="D76" s="24" t="s">
        <v>43</v>
      </c>
      <c r="E76" s="38" t="s">
        <v>159</v>
      </c>
      <c r="F76">
        <v>0</v>
      </c>
      <c r="G76">
        <v>0</v>
      </c>
      <c r="H76" s="30">
        <v>100000000</v>
      </c>
      <c r="I76" s="46">
        <v>0.001</v>
      </c>
      <c r="J76" s="2" t="s">
        <v>122</v>
      </c>
      <c r="K76" s="2" t="s">
        <v>184</v>
      </c>
      <c r="L76" s="2" t="s">
        <v>184</v>
      </c>
    </row>
    <row r="77" spans="1:12" ht="12.75">
      <c r="A77">
        <f t="shared" si="3"/>
        <v>59</v>
      </c>
      <c r="B77" t="s">
        <v>67</v>
      </c>
      <c r="C77" t="s">
        <v>18</v>
      </c>
      <c r="D77" s="24" t="s">
        <v>43</v>
      </c>
      <c r="E77" s="38" t="s">
        <v>159</v>
      </c>
      <c r="F77">
        <v>0</v>
      </c>
      <c r="G77">
        <v>0</v>
      </c>
      <c r="H77" s="30">
        <v>100000000</v>
      </c>
      <c r="I77" s="47">
        <v>0.01</v>
      </c>
      <c r="J77" s="2" t="s">
        <v>120</v>
      </c>
      <c r="K77" s="2" t="s">
        <v>184</v>
      </c>
      <c r="L77" s="2" t="s">
        <v>184</v>
      </c>
    </row>
    <row r="78" spans="1:12" ht="12.75">
      <c r="A78">
        <f t="shared" si="3"/>
        <v>60</v>
      </c>
      <c r="B78" t="s">
        <v>68</v>
      </c>
      <c r="C78" t="s">
        <v>18</v>
      </c>
      <c r="D78" s="24" t="s">
        <v>43</v>
      </c>
      <c r="E78" s="38" t="s">
        <v>159</v>
      </c>
      <c r="F78">
        <v>0</v>
      </c>
      <c r="G78">
        <v>0</v>
      </c>
      <c r="H78" s="30">
        <v>100000000</v>
      </c>
      <c r="I78" s="47">
        <v>0.01</v>
      </c>
      <c r="J78" s="2" t="s">
        <v>121</v>
      </c>
      <c r="K78" s="2" t="s">
        <v>184</v>
      </c>
      <c r="L78" s="2" t="s">
        <v>184</v>
      </c>
    </row>
    <row r="79" spans="1:13" ht="12.75">
      <c r="A79" s="5" t="s">
        <v>44</v>
      </c>
      <c r="B79" s="5"/>
      <c r="C79" s="5"/>
      <c r="D79" s="25"/>
      <c r="E79" s="5"/>
      <c r="F79" s="5"/>
      <c r="G79" s="5"/>
      <c r="H79" s="5"/>
      <c r="I79" s="5"/>
      <c r="J79" s="6"/>
      <c r="K79" s="6"/>
      <c r="L79" s="6"/>
      <c r="M79" s="5"/>
    </row>
    <row r="80" spans="1:12" ht="12.75">
      <c r="A80">
        <v>64</v>
      </c>
      <c r="B80" t="s">
        <v>212</v>
      </c>
      <c r="C80" t="s">
        <v>18</v>
      </c>
      <c r="D80" s="24" t="s">
        <v>69</v>
      </c>
      <c r="E80" s="38" t="s">
        <v>159</v>
      </c>
      <c r="F80">
        <v>0</v>
      </c>
      <c r="G80">
        <v>0</v>
      </c>
      <c r="H80" s="31">
        <v>1000</v>
      </c>
      <c r="I80" s="46">
        <v>0.001</v>
      </c>
      <c r="J80" s="2" t="s">
        <v>207</v>
      </c>
      <c r="K80" s="2" t="s">
        <v>184</v>
      </c>
      <c r="L80" s="2" t="s">
        <v>184</v>
      </c>
    </row>
    <row r="81" spans="1:12" ht="12.75">
      <c r="A81">
        <f aca="true" t="shared" si="4" ref="A81:A89">A80+1</f>
        <v>65</v>
      </c>
      <c r="B81" t="s">
        <v>213</v>
      </c>
      <c r="C81" t="s">
        <v>18</v>
      </c>
      <c r="D81" s="24" t="s">
        <v>69</v>
      </c>
      <c r="E81" s="38" t="s">
        <v>159</v>
      </c>
      <c r="F81">
        <v>0</v>
      </c>
      <c r="G81">
        <v>0</v>
      </c>
      <c r="H81" s="31">
        <v>9999</v>
      </c>
      <c r="I81" s="46">
        <v>0.001</v>
      </c>
      <c r="J81" s="2" t="s">
        <v>208</v>
      </c>
      <c r="K81" s="2" t="s">
        <v>184</v>
      </c>
      <c r="L81" s="2" t="s">
        <v>184</v>
      </c>
    </row>
    <row r="82" spans="1:12" ht="12.75">
      <c r="A82">
        <f t="shared" si="4"/>
        <v>66</v>
      </c>
      <c r="B82" t="s">
        <v>205</v>
      </c>
      <c r="C82" t="s">
        <v>18</v>
      </c>
      <c r="D82" s="24" t="s">
        <v>69</v>
      </c>
      <c r="E82" s="38" t="s">
        <v>159</v>
      </c>
      <c r="F82">
        <v>0</v>
      </c>
      <c r="G82">
        <v>0</v>
      </c>
      <c r="H82" s="31">
        <v>9999</v>
      </c>
      <c r="I82" s="46">
        <v>0.001</v>
      </c>
      <c r="J82" s="2" t="s">
        <v>210</v>
      </c>
      <c r="K82" s="2" t="s">
        <v>184</v>
      </c>
      <c r="L82" s="2" t="s">
        <v>184</v>
      </c>
    </row>
    <row r="83" spans="1:12" ht="12.75">
      <c r="A83">
        <f t="shared" si="4"/>
        <v>67</v>
      </c>
      <c r="B83" t="s">
        <v>206</v>
      </c>
      <c r="C83" t="s">
        <v>18</v>
      </c>
      <c r="D83" s="24" t="s">
        <v>69</v>
      </c>
      <c r="E83" s="38" t="s">
        <v>159</v>
      </c>
      <c r="F83">
        <v>0</v>
      </c>
      <c r="G83">
        <v>0</v>
      </c>
      <c r="H83" s="31">
        <v>9999</v>
      </c>
      <c r="I83" s="46">
        <v>0.001</v>
      </c>
      <c r="J83" s="2" t="s">
        <v>209</v>
      </c>
      <c r="K83" s="2" t="s">
        <v>184</v>
      </c>
      <c r="L83" s="2" t="s">
        <v>184</v>
      </c>
    </row>
    <row r="84" spans="1:12" ht="12.75">
      <c r="A84">
        <f t="shared" si="4"/>
        <v>68</v>
      </c>
      <c r="B84" t="s">
        <v>214</v>
      </c>
      <c r="C84" t="s">
        <v>18</v>
      </c>
      <c r="D84" s="24" t="s">
        <v>69</v>
      </c>
      <c r="E84" s="38" t="s">
        <v>159</v>
      </c>
      <c r="F84">
        <v>0</v>
      </c>
      <c r="G84">
        <v>0</v>
      </c>
      <c r="H84" s="31">
        <v>9999</v>
      </c>
      <c r="I84" s="46">
        <v>0.001</v>
      </c>
      <c r="J84" s="2" t="s">
        <v>93</v>
      </c>
      <c r="K84" s="2" t="s">
        <v>184</v>
      </c>
      <c r="L84" s="2" t="s">
        <v>184</v>
      </c>
    </row>
    <row r="85" spans="1:12" ht="12.75">
      <c r="A85">
        <f t="shared" si="4"/>
        <v>69</v>
      </c>
      <c r="B85" t="s">
        <v>138</v>
      </c>
      <c r="C85" t="s">
        <v>18</v>
      </c>
      <c r="D85" s="24" t="s">
        <v>69</v>
      </c>
      <c r="E85" s="38" t="s">
        <v>159</v>
      </c>
      <c r="F85">
        <v>0</v>
      </c>
      <c r="G85">
        <v>0</v>
      </c>
      <c r="H85" s="31">
        <v>9999</v>
      </c>
      <c r="I85" s="46">
        <v>0.001</v>
      </c>
      <c r="J85" s="2" t="s">
        <v>94</v>
      </c>
      <c r="K85" s="2" t="s">
        <v>184</v>
      </c>
      <c r="L85" s="2" t="s">
        <v>184</v>
      </c>
    </row>
    <row r="86" spans="1:12" ht="12.75">
      <c r="A86">
        <f t="shared" si="4"/>
        <v>70</v>
      </c>
      <c r="B86" t="s">
        <v>139</v>
      </c>
      <c r="C86" t="s">
        <v>18</v>
      </c>
      <c r="D86" s="24" t="s">
        <v>69</v>
      </c>
      <c r="E86" s="38" t="s">
        <v>159</v>
      </c>
      <c r="F86">
        <v>0</v>
      </c>
      <c r="G86">
        <v>0</v>
      </c>
      <c r="H86" s="31">
        <v>9999</v>
      </c>
      <c r="I86" s="46">
        <v>0.001</v>
      </c>
      <c r="J86" s="2" t="s">
        <v>104</v>
      </c>
      <c r="K86" s="2" t="s">
        <v>184</v>
      </c>
      <c r="L86" s="2" t="s">
        <v>184</v>
      </c>
    </row>
    <row r="87" spans="1:12" ht="12.75">
      <c r="A87">
        <f t="shared" si="4"/>
        <v>71</v>
      </c>
      <c r="B87" t="s">
        <v>140</v>
      </c>
      <c r="C87" t="s">
        <v>18</v>
      </c>
      <c r="D87" s="24" t="s">
        <v>69</v>
      </c>
      <c r="E87" s="38" t="s">
        <v>159</v>
      </c>
      <c r="F87">
        <v>0</v>
      </c>
      <c r="G87">
        <v>0</v>
      </c>
      <c r="H87" s="31">
        <v>9999</v>
      </c>
      <c r="I87" s="46">
        <v>0.001</v>
      </c>
      <c r="J87" s="2" t="s">
        <v>103</v>
      </c>
      <c r="K87" s="2" t="s">
        <v>184</v>
      </c>
      <c r="L87" s="2" t="s">
        <v>184</v>
      </c>
    </row>
    <row r="88" spans="1:12" ht="12.75">
      <c r="A88">
        <f t="shared" si="4"/>
        <v>72</v>
      </c>
      <c r="B88" t="s">
        <v>141</v>
      </c>
      <c r="C88" t="s">
        <v>18</v>
      </c>
      <c r="D88" s="24" t="s">
        <v>69</v>
      </c>
      <c r="E88" s="38" t="s">
        <v>159</v>
      </c>
      <c r="F88">
        <v>0</v>
      </c>
      <c r="G88">
        <v>0</v>
      </c>
      <c r="H88" s="31">
        <v>9999</v>
      </c>
      <c r="I88" s="46">
        <v>0.001</v>
      </c>
      <c r="J88" s="2" t="s">
        <v>102</v>
      </c>
      <c r="K88" s="2" t="s">
        <v>184</v>
      </c>
      <c r="L88" s="2" t="s">
        <v>184</v>
      </c>
    </row>
    <row r="89" spans="1:12" ht="12.75">
      <c r="A89">
        <f t="shared" si="4"/>
        <v>73</v>
      </c>
      <c r="B89" t="s">
        <v>142</v>
      </c>
      <c r="C89" t="s">
        <v>18</v>
      </c>
      <c r="D89" s="24" t="s">
        <v>69</v>
      </c>
      <c r="E89" s="38" t="s">
        <v>159</v>
      </c>
      <c r="F89">
        <v>0</v>
      </c>
      <c r="G89">
        <v>0</v>
      </c>
      <c r="H89" s="31">
        <v>9999</v>
      </c>
      <c r="I89" s="46">
        <v>0.001</v>
      </c>
      <c r="J89" s="2" t="s">
        <v>101</v>
      </c>
      <c r="K89" s="2" t="s">
        <v>184</v>
      </c>
      <c r="L89" s="2" t="s">
        <v>184</v>
      </c>
    </row>
    <row r="90" spans="1:12" ht="12.75">
      <c r="A90">
        <f aca="true" t="shared" si="5" ref="A90:A130">A89+1</f>
        <v>74</v>
      </c>
      <c r="B90" t="s">
        <v>143</v>
      </c>
      <c r="C90" t="s">
        <v>18</v>
      </c>
      <c r="D90" s="24" t="s">
        <v>69</v>
      </c>
      <c r="E90" s="38" t="s">
        <v>159</v>
      </c>
      <c r="F90">
        <v>0</v>
      </c>
      <c r="G90">
        <v>0</v>
      </c>
      <c r="H90" s="31">
        <v>9999</v>
      </c>
      <c r="I90" s="46">
        <v>0.001</v>
      </c>
      <c r="J90" s="2" t="s">
        <v>100</v>
      </c>
      <c r="K90" s="2" t="s">
        <v>184</v>
      </c>
      <c r="L90" s="2" t="s">
        <v>184</v>
      </c>
    </row>
    <row r="91" spans="1:12" ht="12.75">
      <c r="A91">
        <f t="shared" si="5"/>
        <v>75</v>
      </c>
      <c r="B91" t="s">
        <v>144</v>
      </c>
      <c r="C91" t="s">
        <v>18</v>
      </c>
      <c r="D91" s="24" t="s">
        <v>69</v>
      </c>
      <c r="E91" s="38" t="s">
        <v>159</v>
      </c>
      <c r="F91">
        <v>0</v>
      </c>
      <c r="G91">
        <v>0</v>
      </c>
      <c r="H91" s="31">
        <v>9999</v>
      </c>
      <c r="I91" s="46">
        <v>0.001</v>
      </c>
      <c r="J91" s="2" t="s">
        <v>99</v>
      </c>
      <c r="K91" s="2" t="s">
        <v>184</v>
      </c>
      <c r="L91" s="2" t="s">
        <v>184</v>
      </c>
    </row>
    <row r="92" spans="1:12" ht="12.75">
      <c r="A92">
        <f t="shared" si="5"/>
        <v>76</v>
      </c>
      <c r="B92" t="s">
        <v>145</v>
      </c>
      <c r="C92" t="s">
        <v>18</v>
      </c>
      <c r="D92" s="24" t="s">
        <v>69</v>
      </c>
      <c r="E92" s="38" t="s">
        <v>159</v>
      </c>
      <c r="F92">
        <v>0</v>
      </c>
      <c r="G92">
        <v>0</v>
      </c>
      <c r="H92" s="31">
        <v>9999</v>
      </c>
      <c r="I92" s="46">
        <v>0.001</v>
      </c>
      <c r="J92" s="2" t="s">
        <v>98</v>
      </c>
      <c r="K92" s="2" t="s">
        <v>184</v>
      </c>
      <c r="L92" s="2" t="s">
        <v>184</v>
      </c>
    </row>
    <row r="93" spans="1:12" ht="12.75">
      <c r="A93">
        <f t="shared" si="5"/>
        <v>77</v>
      </c>
      <c r="B93" t="s">
        <v>149</v>
      </c>
      <c r="C93" t="s">
        <v>18</v>
      </c>
      <c r="D93" s="24" t="s">
        <v>69</v>
      </c>
      <c r="E93" s="38" t="s">
        <v>159</v>
      </c>
      <c r="F93">
        <v>0</v>
      </c>
      <c r="G93">
        <v>0</v>
      </c>
      <c r="H93" s="31">
        <v>100</v>
      </c>
      <c r="I93" s="31">
        <v>0</v>
      </c>
      <c r="J93" s="2" t="s">
        <v>219</v>
      </c>
      <c r="K93" s="2" t="s">
        <v>184</v>
      </c>
      <c r="L93" s="2" t="s">
        <v>184</v>
      </c>
    </row>
    <row r="94" spans="1:12" ht="12.75">
      <c r="A94">
        <f t="shared" si="5"/>
        <v>78</v>
      </c>
      <c r="B94" t="s">
        <v>215</v>
      </c>
      <c r="C94" t="s">
        <v>18</v>
      </c>
      <c r="D94" s="24" t="s">
        <v>69</v>
      </c>
      <c r="E94" s="38" t="s">
        <v>159</v>
      </c>
      <c r="F94">
        <v>0</v>
      </c>
      <c r="G94">
        <v>0</v>
      </c>
      <c r="H94" s="31">
        <v>100</v>
      </c>
      <c r="I94" s="31">
        <v>0</v>
      </c>
      <c r="J94" s="2" t="s">
        <v>217</v>
      </c>
      <c r="K94" s="2" t="s">
        <v>184</v>
      </c>
      <c r="L94" s="2" t="s">
        <v>184</v>
      </c>
    </row>
    <row r="95" spans="1:12" ht="12.75">
      <c r="A95">
        <f t="shared" si="5"/>
        <v>79</v>
      </c>
      <c r="B95" t="s">
        <v>216</v>
      </c>
      <c r="C95" t="s">
        <v>18</v>
      </c>
      <c r="D95" s="24" t="s">
        <v>69</v>
      </c>
      <c r="E95" s="38" t="s">
        <v>159</v>
      </c>
      <c r="F95">
        <v>0</v>
      </c>
      <c r="G95">
        <v>0</v>
      </c>
      <c r="H95" s="31">
        <v>100</v>
      </c>
      <c r="I95" s="31">
        <v>0</v>
      </c>
      <c r="J95" s="2" t="s">
        <v>218</v>
      </c>
      <c r="K95" s="2" t="s">
        <v>184</v>
      </c>
      <c r="L95" s="2" t="s">
        <v>184</v>
      </c>
    </row>
    <row r="96" spans="1:12" ht="12.75">
      <c r="A96">
        <f t="shared" si="5"/>
        <v>80</v>
      </c>
      <c r="B96" t="s">
        <v>87</v>
      </c>
      <c r="C96" t="s">
        <v>18</v>
      </c>
      <c r="D96" s="24" t="s">
        <v>69</v>
      </c>
      <c r="E96" s="38" t="s">
        <v>159</v>
      </c>
      <c r="F96">
        <v>0</v>
      </c>
      <c r="G96">
        <v>0</v>
      </c>
      <c r="H96" s="31">
        <v>1000</v>
      </c>
      <c r="I96" s="31">
        <v>0</v>
      </c>
      <c r="J96" s="2" t="s">
        <v>113</v>
      </c>
      <c r="K96" s="2" t="s">
        <v>184</v>
      </c>
      <c r="L96" s="2" t="s">
        <v>184</v>
      </c>
    </row>
    <row r="97" spans="1:12" ht="12.75">
      <c r="A97">
        <f t="shared" si="5"/>
        <v>81</v>
      </c>
      <c r="B97" t="s">
        <v>88</v>
      </c>
      <c r="C97" t="s">
        <v>18</v>
      </c>
      <c r="D97" s="24" t="s">
        <v>69</v>
      </c>
      <c r="E97" s="38" t="s">
        <v>159</v>
      </c>
      <c r="F97">
        <v>0</v>
      </c>
      <c r="G97">
        <v>0</v>
      </c>
      <c r="H97" s="31">
        <v>1000</v>
      </c>
      <c r="I97" s="31">
        <v>0</v>
      </c>
      <c r="J97" s="2" t="s">
        <v>114</v>
      </c>
      <c r="K97" s="2" t="s">
        <v>184</v>
      </c>
      <c r="L97" s="2" t="s">
        <v>184</v>
      </c>
    </row>
    <row r="98" spans="1:12" ht="12.75">
      <c r="A98">
        <f t="shared" si="5"/>
        <v>82</v>
      </c>
      <c r="B98" t="s">
        <v>85</v>
      </c>
      <c r="C98" t="s">
        <v>18</v>
      </c>
      <c r="D98" s="24" t="s">
        <v>69</v>
      </c>
      <c r="E98" s="38" t="s">
        <v>159</v>
      </c>
      <c r="F98">
        <v>0</v>
      </c>
      <c r="G98">
        <v>0</v>
      </c>
      <c r="H98" s="31">
        <v>1000</v>
      </c>
      <c r="I98" s="31">
        <v>0</v>
      </c>
      <c r="J98" s="2" t="s">
        <v>97</v>
      </c>
      <c r="K98" s="2" t="s">
        <v>184</v>
      </c>
      <c r="L98" s="2" t="s">
        <v>184</v>
      </c>
    </row>
    <row r="99" spans="1:12" ht="12.75">
      <c r="A99">
        <f t="shared" si="5"/>
        <v>83</v>
      </c>
      <c r="B99" t="s">
        <v>86</v>
      </c>
      <c r="C99" t="s">
        <v>18</v>
      </c>
      <c r="D99" s="24" t="s">
        <v>69</v>
      </c>
      <c r="E99" s="38" t="s">
        <v>159</v>
      </c>
      <c r="F99">
        <v>0</v>
      </c>
      <c r="G99">
        <v>0</v>
      </c>
      <c r="H99" s="31">
        <v>1000</v>
      </c>
      <c r="I99" s="31">
        <v>0</v>
      </c>
      <c r="J99" s="2" t="s">
        <v>96</v>
      </c>
      <c r="K99" s="2" t="s">
        <v>184</v>
      </c>
      <c r="L99" s="2" t="s">
        <v>184</v>
      </c>
    </row>
    <row r="100" spans="1:12" ht="12.75">
      <c r="A100">
        <f t="shared" si="5"/>
        <v>84</v>
      </c>
      <c r="B100" t="s">
        <v>146</v>
      </c>
      <c r="C100" t="s">
        <v>18</v>
      </c>
      <c r="D100" s="24" t="s">
        <v>69</v>
      </c>
      <c r="E100" s="38" t="s">
        <v>159</v>
      </c>
      <c r="F100">
        <v>0</v>
      </c>
      <c r="G100">
        <v>0</v>
      </c>
      <c r="H100" s="31">
        <v>1000</v>
      </c>
      <c r="I100" s="31">
        <v>0</v>
      </c>
      <c r="J100" s="2" t="s">
        <v>92</v>
      </c>
      <c r="K100" s="2" t="s">
        <v>184</v>
      </c>
      <c r="L100" s="2" t="s">
        <v>184</v>
      </c>
    </row>
    <row r="101" spans="1:12" ht="12.75">
      <c r="A101">
        <f t="shared" si="5"/>
        <v>85</v>
      </c>
      <c r="B101" t="s">
        <v>147</v>
      </c>
      <c r="C101" t="s">
        <v>18</v>
      </c>
      <c r="D101" s="24" t="s">
        <v>69</v>
      </c>
      <c r="E101" s="38" t="s">
        <v>159</v>
      </c>
      <c r="F101">
        <v>0</v>
      </c>
      <c r="G101">
        <v>0</v>
      </c>
      <c r="H101" s="31">
        <v>1000</v>
      </c>
      <c r="I101" s="31">
        <v>0</v>
      </c>
      <c r="J101" s="2" t="s">
        <v>91</v>
      </c>
      <c r="K101" s="2" t="s">
        <v>184</v>
      </c>
      <c r="L101" s="2" t="s">
        <v>184</v>
      </c>
    </row>
    <row r="102" spans="1:12" ht="12.75">
      <c r="A102">
        <f t="shared" si="5"/>
        <v>86</v>
      </c>
      <c r="B102" t="s">
        <v>148</v>
      </c>
      <c r="C102" t="s">
        <v>18</v>
      </c>
      <c r="D102" s="24" t="s">
        <v>69</v>
      </c>
      <c r="E102" s="38" t="s">
        <v>159</v>
      </c>
      <c r="F102">
        <v>0</v>
      </c>
      <c r="G102">
        <v>0</v>
      </c>
      <c r="H102" s="31">
        <v>1000</v>
      </c>
      <c r="I102" s="31">
        <v>0</v>
      </c>
      <c r="J102" s="2" t="s">
        <v>112</v>
      </c>
      <c r="K102" s="2" t="s">
        <v>184</v>
      </c>
      <c r="L102" s="2" t="s">
        <v>184</v>
      </c>
    </row>
    <row r="103" spans="1:12" ht="12.75">
      <c r="A103">
        <f t="shared" si="5"/>
        <v>87</v>
      </c>
      <c r="B103" t="s">
        <v>298</v>
      </c>
      <c r="C103" t="s">
        <v>18</v>
      </c>
      <c r="D103" s="24" t="s">
        <v>69</v>
      </c>
      <c r="E103" s="38" t="s">
        <v>159</v>
      </c>
      <c r="F103">
        <v>0</v>
      </c>
      <c r="G103">
        <v>0</v>
      </c>
      <c r="H103" s="31">
        <v>100</v>
      </c>
      <c r="I103" s="31">
        <v>0</v>
      </c>
      <c r="J103" s="2" t="s">
        <v>70</v>
      </c>
      <c r="K103" s="2" t="s">
        <v>184</v>
      </c>
      <c r="L103" s="2" t="s">
        <v>184</v>
      </c>
    </row>
    <row r="104" spans="1:12" ht="12.75">
      <c r="A104">
        <f>A103+1</f>
        <v>88</v>
      </c>
      <c r="B104" t="s">
        <v>300</v>
      </c>
      <c r="C104" t="s">
        <v>18</v>
      </c>
      <c r="D104" s="24" t="s">
        <v>69</v>
      </c>
      <c r="E104" s="38" t="s">
        <v>159</v>
      </c>
      <c r="F104">
        <v>0</v>
      </c>
      <c r="G104">
        <v>0</v>
      </c>
      <c r="H104" s="31">
        <v>100</v>
      </c>
      <c r="I104" s="31">
        <v>0</v>
      </c>
      <c r="J104" s="2" t="s">
        <v>71</v>
      </c>
      <c r="K104" s="2" t="s">
        <v>184</v>
      </c>
      <c r="L104" s="2" t="s">
        <v>184</v>
      </c>
    </row>
    <row r="105" spans="1:12" ht="12.75">
      <c r="A105">
        <f>A104+1</f>
        <v>89</v>
      </c>
      <c r="B105" t="s">
        <v>299</v>
      </c>
      <c r="C105" t="s">
        <v>18</v>
      </c>
      <c r="D105" s="24" t="s">
        <v>69</v>
      </c>
      <c r="E105" s="38" t="s">
        <v>159</v>
      </c>
      <c r="F105">
        <v>0</v>
      </c>
      <c r="G105">
        <v>0</v>
      </c>
      <c r="H105" s="31">
        <v>100</v>
      </c>
      <c r="I105" s="31">
        <v>0</v>
      </c>
      <c r="J105" s="2" t="s">
        <v>90</v>
      </c>
      <c r="K105" s="2" t="s">
        <v>184</v>
      </c>
      <c r="L105" s="2" t="s">
        <v>184</v>
      </c>
    </row>
    <row r="106" spans="1:12" ht="12.75">
      <c r="A106">
        <f t="shared" si="5"/>
        <v>90</v>
      </c>
      <c r="B106" t="s">
        <v>301</v>
      </c>
      <c r="C106" t="s">
        <v>18</v>
      </c>
      <c r="D106" s="24" t="s">
        <v>69</v>
      </c>
      <c r="E106" s="38" t="s">
        <v>159</v>
      </c>
      <c r="F106">
        <v>0</v>
      </c>
      <c r="G106">
        <v>0</v>
      </c>
      <c r="H106" s="31">
        <v>100</v>
      </c>
      <c r="I106" s="31">
        <v>0</v>
      </c>
      <c r="J106" s="2" t="s">
        <v>89</v>
      </c>
      <c r="K106" s="2" t="s">
        <v>184</v>
      </c>
      <c r="L106" s="2" t="s">
        <v>184</v>
      </c>
    </row>
    <row r="107" spans="1:12" ht="12.75">
      <c r="A107">
        <f t="shared" si="5"/>
        <v>91</v>
      </c>
      <c r="B107" t="s">
        <v>302</v>
      </c>
      <c r="C107" t="s">
        <v>18</v>
      </c>
      <c r="D107" s="24" t="s">
        <v>69</v>
      </c>
      <c r="E107" s="38" t="s">
        <v>159</v>
      </c>
      <c r="F107">
        <v>0</v>
      </c>
      <c r="G107">
        <v>0</v>
      </c>
      <c r="H107" s="31">
        <v>100</v>
      </c>
      <c r="I107" s="31">
        <v>0</v>
      </c>
      <c r="J107" s="2" t="s">
        <v>154</v>
      </c>
      <c r="K107" s="2" t="s">
        <v>184</v>
      </c>
      <c r="L107" s="2" t="s">
        <v>184</v>
      </c>
    </row>
    <row r="108" spans="1:12" ht="12.75">
      <c r="A108">
        <f t="shared" si="5"/>
        <v>92</v>
      </c>
      <c r="B108" t="s">
        <v>303</v>
      </c>
      <c r="C108" t="s">
        <v>18</v>
      </c>
      <c r="D108" s="24" t="s">
        <v>69</v>
      </c>
      <c r="E108" s="38" t="s">
        <v>159</v>
      </c>
      <c r="F108">
        <v>0</v>
      </c>
      <c r="G108">
        <v>0</v>
      </c>
      <c r="H108" s="31">
        <v>100</v>
      </c>
      <c r="I108" s="31">
        <v>0</v>
      </c>
      <c r="J108" s="2" t="s">
        <v>153</v>
      </c>
      <c r="K108" s="2" t="s">
        <v>184</v>
      </c>
      <c r="L108" s="2" t="s">
        <v>184</v>
      </c>
    </row>
    <row r="109" spans="1:12" ht="12.75">
      <c r="A109">
        <f t="shared" si="5"/>
        <v>93</v>
      </c>
      <c r="B109" t="s">
        <v>304</v>
      </c>
      <c r="C109" t="s">
        <v>18</v>
      </c>
      <c r="D109" s="24" t="s">
        <v>69</v>
      </c>
      <c r="E109" s="38" t="s">
        <v>159</v>
      </c>
      <c r="F109">
        <v>0</v>
      </c>
      <c r="G109">
        <v>0</v>
      </c>
      <c r="H109" s="31">
        <v>100</v>
      </c>
      <c r="I109" s="31">
        <v>0</v>
      </c>
      <c r="J109" s="2" t="s">
        <v>152</v>
      </c>
      <c r="K109" s="2" t="s">
        <v>184</v>
      </c>
      <c r="L109" s="2" t="s">
        <v>184</v>
      </c>
    </row>
    <row r="110" spans="1:12" ht="12.75">
      <c r="A110">
        <f t="shared" si="5"/>
        <v>94</v>
      </c>
      <c r="B110" t="s">
        <v>305</v>
      </c>
      <c r="C110" t="s">
        <v>18</v>
      </c>
      <c r="D110" s="24" t="s">
        <v>69</v>
      </c>
      <c r="E110" s="38" t="s">
        <v>159</v>
      </c>
      <c r="F110">
        <v>0</v>
      </c>
      <c r="G110">
        <v>0</v>
      </c>
      <c r="H110" s="31">
        <v>100</v>
      </c>
      <c r="I110" s="31">
        <v>0</v>
      </c>
      <c r="J110" s="2" t="s">
        <v>151</v>
      </c>
      <c r="K110" s="2" t="s">
        <v>184</v>
      </c>
      <c r="L110" s="2" t="s">
        <v>184</v>
      </c>
    </row>
    <row r="111" spans="1:12" ht="12.75">
      <c r="A111">
        <f t="shared" si="5"/>
        <v>95</v>
      </c>
      <c r="B111" t="s">
        <v>306</v>
      </c>
      <c r="C111" t="s">
        <v>18</v>
      </c>
      <c r="D111" s="24" t="s">
        <v>69</v>
      </c>
      <c r="E111" s="38" t="s">
        <v>159</v>
      </c>
      <c r="F111">
        <v>0</v>
      </c>
      <c r="G111">
        <v>0</v>
      </c>
      <c r="H111" s="31">
        <v>100</v>
      </c>
      <c r="I111" s="31">
        <v>0</v>
      </c>
      <c r="J111" s="2" t="s">
        <v>258</v>
      </c>
      <c r="K111" s="2" t="s">
        <v>184</v>
      </c>
      <c r="L111" s="2" t="s">
        <v>184</v>
      </c>
    </row>
    <row r="112" spans="1:12" ht="12.75">
      <c r="A112">
        <f t="shared" si="5"/>
        <v>96</v>
      </c>
      <c r="B112" t="s">
        <v>307</v>
      </c>
      <c r="C112" t="s">
        <v>18</v>
      </c>
      <c r="D112" s="24" t="s">
        <v>69</v>
      </c>
      <c r="E112" s="38" t="s">
        <v>159</v>
      </c>
      <c r="F112">
        <v>0</v>
      </c>
      <c r="G112">
        <v>0</v>
      </c>
      <c r="H112" s="31">
        <v>100</v>
      </c>
      <c r="I112" s="31">
        <v>0</v>
      </c>
      <c r="J112" s="2" t="s">
        <v>257</v>
      </c>
      <c r="K112" s="2" t="s">
        <v>184</v>
      </c>
      <c r="L112" s="2" t="s">
        <v>184</v>
      </c>
    </row>
    <row r="113" spans="1:12" ht="12.75">
      <c r="A113">
        <f t="shared" si="5"/>
        <v>97</v>
      </c>
      <c r="B113" t="s">
        <v>308</v>
      </c>
      <c r="C113" t="s">
        <v>18</v>
      </c>
      <c r="D113" s="24" t="s">
        <v>69</v>
      </c>
      <c r="E113" s="38" t="s">
        <v>159</v>
      </c>
      <c r="F113">
        <v>0</v>
      </c>
      <c r="G113">
        <v>0</v>
      </c>
      <c r="H113" s="31">
        <v>100</v>
      </c>
      <c r="I113" s="31">
        <v>0</v>
      </c>
      <c r="J113" s="2" t="s">
        <v>256</v>
      </c>
      <c r="K113" s="2" t="s">
        <v>184</v>
      </c>
      <c r="L113" s="2" t="s">
        <v>184</v>
      </c>
    </row>
    <row r="114" spans="1:12" ht="12.75">
      <c r="A114">
        <f t="shared" si="5"/>
        <v>98</v>
      </c>
      <c r="B114" t="s">
        <v>309</v>
      </c>
      <c r="C114" t="s">
        <v>18</v>
      </c>
      <c r="D114" s="24" t="s">
        <v>69</v>
      </c>
      <c r="E114" s="38" t="s">
        <v>159</v>
      </c>
      <c r="F114">
        <v>0</v>
      </c>
      <c r="G114">
        <v>0</v>
      </c>
      <c r="H114" s="31">
        <v>100</v>
      </c>
      <c r="I114" s="31">
        <v>0</v>
      </c>
      <c r="J114" s="2" t="s">
        <v>255</v>
      </c>
      <c r="K114" s="2" t="s">
        <v>184</v>
      </c>
      <c r="L114" s="2" t="s">
        <v>184</v>
      </c>
    </row>
    <row r="115" spans="1:12" ht="12.75">
      <c r="A115">
        <f t="shared" si="5"/>
        <v>99</v>
      </c>
      <c r="B115" t="s">
        <v>231</v>
      </c>
      <c r="C115" t="s">
        <v>18</v>
      </c>
      <c r="D115" s="24" t="s">
        <v>69</v>
      </c>
      <c r="E115" s="38" t="s">
        <v>159</v>
      </c>
      <c r="F115">
        <v>0</v>
      </c>
      <c r="G115">
        <v>0</v>
      </c>
      <c r="H115" s="31">
        <v>100</v>
      </c>
      <c r="I115" s="31">
        <v>0</v>
      </c>
      <c r="J115" s="2" t="s">
        <v>75</v>
      </c>
      <c r="K115" s="2" t="s">
        <v>184</v>
      </c>
      <c r="L115" s="2" t="s">
        <v>184</v>
      </c>
    </row>
    <row r="116" spans="1:12" ht="12.75">
      <c r="A116">
        <f t="shared" si="5"/>
        <v>100</v>
      </c>
      <c r="B116" t="s">
        <v>278</v>
      </c>
      <c r="C116" t="s">
        <v>18</v>
      </c>
      <c r="D116" s="24" t="s">
        <v>69</v>
      </c>
      <c r="E116" s="38" t="s">
        <v>159</v>
      </c>
      <c r="F116">
        <v>0</v>
      </c>
      <c r="G116">
        <v>0</v>
      </c>
      <c r="H116" s="31">
        <v>100</v>
      </c>
      <c r="I116" s="31">
        <v>0</v>
      </c>
      <c r="J116" s="2" t="s">
        <v>281</v>
      </c>
      <c r="K116" s="2" t="s">
        <v>184</v>
      </c>
      <c r="L116" s="2" t="s">
        <v>184</v>
      </c>
    </row>
    <row r="117" spans="1:12" ht="12.75">
      <c r="A117">
        <f t="shared" si="5"/>
        <v>101</v>
      </c>
      <c r="B117" t="s">
        <v>279</v>
      </c>
      <c r="C117" t="s">
        <v>18</v>
      </c>
      <c r="D117" s="24" t="s">
        <v>69</v>
      </c>
      <c r="E117" s="38" t="s">
        <v>159</v>
      </c>
      <c r="F117">
        <v>0</v>
      </c>
      <c r="G117">
        <v>0</v>
      </c>
      <c r="H117" s="31">
        <v>100</v>
      </c>
      <c r="I117" s="31">
        <v>0</v>
      </c>
      <c r="J117" s="2" t="s">
        <v>280</v>
      </c>
      <c r="K117" s="2" t="s">
        <v>184</v>
      </c>
      <c r="L117" s="2" t="s">
        <v>184</v>
      </c>
    </row>
    <row r="118" spans="1:12" ht="12.75">
      <c r="A118">
        <f t="shared" si="5"/>
        <v>102</v>
      </c>
      <c r="B118" t="s">
        <v>246</v>
      </c>
      <c r="C118" t="s">
        <v>18</v>
      </c>
      <c r="D118" s="24" t="s">
        <v>69</v>
      </c>
      <c r="E118" s="38" t="s">
        <v>159</v>
      </c>
      <c r="F118">
        <v>0</v>
      </c>
      <c r="G118">
        <v>0</v>
      </c>
      <c r="H118" s="31">
        <v>100</v>
      </c>
      <c r="I118" s="31">
        <v>0</v>
      </c>
      <c r="J118" s="2" t="s">
        <v>249</v>
      </c>
      <c r="K118" s="2" t="s">
        <v>184</v>
      </c>
      <c r="L118" s="2" t="s">
        <v>184</v>
      </c>
    </row>
    <row r="119" spans="1:12" ht="12.75">
      <c r="A119">
        <f t="shared" si="5"/>
        <v>103</v>
      </c>
      <c r="B119" t="s">
        <v>247</v>
      </c>
      <c r="C119" t="s">
        <v>18</v>
      </c>
      <c r="D119" s="24" t="s">
        <v>69</v>
      </c>
      <c r="E119" s="38" t="s">
        <v>159</v>
      </c>
      <c r="F119">
        <v>0</v>
      </c>
      <c r="G119">
        <v>0</v>
      </c>
      <c r="H119" s="31">
        <v>100</v>
      </c>
      <c r="I119" s="31">
        <v>0</v>
      </c>
      <c r="J119" s="2" t="s">
        <v>250</v>
      </c>
      <c r="K119" s="2" t="s">
        <v>184</v>
      </c>
      <c r="L119" s="2" t="s">
        <v>184</v>
      </c>
    </row>
    <row r="120" spans="1:12" ht="12.75">
      <c r="A120">
        <f t="shared" si="5"/>
        <v>104</v>
      </c>
      <c r="B120" t="s">
        <v>248</v>
      </c>
      <c r="C120" t="s">
        <v>18</v>
      </c>
      <c r="D120" s="24" t="s">
        <v>69</v>
      </c>
      <c r="E120" s="38" t="s">
        <v>159</v>
      </c>
      <c r="F120">
        <v>0</v>
      </c>
      <c r="G120">
        <v>0</v>
      </c>
      <c r="H120" s="31">
        <v>100</v>
      </c>
      <c r="I120" s="31">
        <v>0</v>
      </c>
      <c r="J120" s="2" t="s">
        <v>251</v>
      </c>
      <c r="K120" s="2" t="s">
        <v>184</v>
      </c>
      <c r="L120" s="2" t="s">
        <v>184</v>
      </c>
    </row>
    <row r="121" spans="1:12" ht="12.75">
      <c r="A121">
        <f t="shared" si="5"/>
        <v>105</v>
      </c>
      <c r="B121" t="s">
        <v>232</v>
      </c>
      <c r="C121" t="s">
        <v>18</v>
      </c>
      <c r="D121" s="24" t="s">
        <v>69</v>
      </c>
      <c r="E121" s="38" t="s">
        <v>159</v>
      </c>
      <c r="F121">
        <v>0</v>
      </c>
      <c r="G121">
        <v>0</v>
      </c>
      <c r="H121" s="31">
        <v>100</v>
      </c>
      <c r="I121" s="31">
        <v>0</v>
      </c>
      <c r="J121" s="2" t="s">
        <v>150</v>
      </c>
      <c r="K121" s="2" t="s">
        <v>184</v>
      </c>
      <c r="L121" s="2" t="s">
        <v>184</v>
      </c>
    </row>
    <row r="122" spans="1:12" ht="12.75">
      <c r="A122">
        <f t="shared" si="5"/>
        <v>106</v>
      </c>
      <c r="B122" t="s">
        <v>282</v>
      </c>
      <c r="C122" t="s">
        <v>18</v>
      </c>
      <c r="D122" s="24" t="s">
        <v>69</v>
      </c>
      <c r="E122" s="38" t="s">
        <v>159</v>
      </c>
      <c r="F122">
        <v>0</v>
      </c>
      <c r="G122">
        <v>0</v>
      </c>
      <c r="H122" s="31">
        <v>100</v>
      </c>
      <c r="I122" s="31">
        <v>0</v>
      </c>
      <c r="J122" s="2" t="s">
        <v>285</v>
      </c>
      <c r="K122" s="2" t="s">
        <v>184</v>
      </c>
      <c r="L122" s="2" t="s">
        <v>184</v>
      </c>
    </row>
    <row r="123" spans="1:12" ht="12.75">
      <c r="A123">
        <f t="shared" si="5"/>
        <v>107</v>
      </c>
      <c r="B123" t="s">
        <v>283</v>
      </c>
      <c r="C123" t="s">
        <v>18</v>
      </c>
      <c r="D123" s="24" t="s">
        <v>69</v>
      </c>
      <c r="E123" s="38" t="s">
        <v>159</v>
      </c>
      <c r="F123">
        <v>0</v>
      </c>
      <c r="G123">
        <v>0</v>
      </c>
      <c r="H123" s="31">
        <v>100</v>
      </c>
      <c r="I123" s="31">
        <v>0</v>
      </c>
      <c r="J123" s="2" t="s">
        <v>284</v>
      </c>
      <c r="K123" s="2" t="s">
        <v>184</v>
      </c>
      <c r="L123" s="2" t="s">
        <v>184</v>
      </c>
    </row>
    <row r="124" spans="1:12" ht="12.75">
      <c r="A124">
        <f t="shared" si="5"/>
        <v>108</v>
      </c>
      <c r="B124" t="s">
        <v>252</v>
      </c>
      <c r="C124" t="s">
        <v>18</v>
      </c>
      <c r="D124" s="24" t="s">
        <v>69</v>
      </c>
      <c r="E124" s="38" t="s">
        <v>159</v>
      </c>
      <c r="F124">
        <v>0</v>
      </c>
      <c r="G124">
        <v>0</v>
      </c>
      <c r="H124" s="31">
        <v>100</v>
      </c>
      <c r="I124" s="31">
        <v>0</v>
      </c>
      <c r="J124" s="2" t="s">
        <v>259</v>
      </c>
      <c r="K124" s="2" t="s">
        <v>184</v>
      </c>
      <c r="L124" s="2" t="s">
        <v>184</v>
      </c>
    </row>
    <row r="125" spans="1:12" ht="12.75">
      <c r="A125">
        <f t="shared" si="5"/>
        <v>109</v>
      </c>
      <c r="B125" t="s">
        <v>253</v>
      </c>
      <c r="C125" t="s">
        <v>18</v>
      </c>
      <c r="D125" s="24" t="s">
        <v>69</v>
      </c>
      <c r="E125" s="38" t="s">
        <v>159</v>
      </c>
      <c r="F125">
        <v>0</v>
      </c>
      <c r="G125">
        <v>0</v>
      </c>
      <c r="H125" s="31">
        <v>100</v>
      </c>
      <c r="I125" s="31">
        <v>0</v>
      </c>
      <c r="J125" s="2" t="s">
        <v>260</v>
      </c>
      <c r="K125" s="2" t="s">
        <v>184</v>
      </c>
      <c r="L125" s="2" t="s">
        <v>184</v>
      </c>
    </row>
    <row r="126" spans="1:12" ht="12.75">
      <c r="A126">
        <f t="shared" si="5"/>
        <v>110</v>
      </c>
      <c r="B126" t="s">
        <v>254</v>
      </c>
      <c r="C126" t="s">
        <v>18</v>
      </c>
      <c r="D126" s="24" t="s">
        <v>69</v>
      </c>
      <c r="E126" s="38" t="s">
        <v>159</v>
      </c>
      <c r="F126">
        <v>0</v>
      </c>
      <c r="G126">
        <v>0</v>
      </c>
      <c r="H126" s="31">
        <v>100</v>
      </c>
      <c r="I126" s="31">
        <v>0</v>
      </c>
      <c r="J126" s="2" t="s">
        <v>261</v>
      </c>
      <c r="K126" s="2" t="s">
        <v>184</v>
      </c>
      <c r="L126" s="2" t="s">
        <v>184</v>
      </c>
    </row>
    <row r="127" spans="1:12" ht="12.75">
      <c r="A127">
        <f t="shared" si="5"/>
        <v>111</v>
      </c>
      <c r="B127" t="s">
        <v>106</v>
      </c>
      <c r="C127" t="s">
        <v>18</v>
      </c>
      <c r="D127" s="24" t="s">
        <v>69</v>
      </c>
      <c r="E127" s="38" t="s">
        <v>159</v>
      </c>
      <c r="F127">
        <v>0</v>
      </c>
      <c r="G127">
        <v>0</v>
      </c>
      <c r="H127" s="31">
        <v>100</v>
      </c>
      <c r="I127" s="31">
        <v>0</v>
      </c>
      <c r="J127" s="2" t="s">
        <v>109</v>
      </c>
      <c r="K127" s="2" t="s">
        <v>184</v>
      </c>
      <c r="L127" s="2" t="s">
        <v>184</v>
      </c>
    </row>
    <row r="128" spans="1:12" ht="12.75">
      <c r="A128">
        <f t="shared" si="5"/>
        <v>112</v>
      </c>
      <c r="B128" t="s">
        <v>108</v>
      </c>
      <c r="C128" t="s">
        <v>18</v>
      </c>
      <c r="D128" s="24" t="s">
        <v>69</v>
      </c>
      <c r="E128" s="38" t="s">
        <v>159</v>
      </c>
      <c r="F128">
        <v>0</v>
      </c>
      <c r="G128">
        <v>0</v>
      </c>
      <c r="H128" s="31">
        <v>100</v>
      </c>
      <c r="I128" s="31">
        <v>0</v>
      </c>
      <c r="J128" s="2" t="s">
        <v>110</v>
      </c>
      <c r="K128" s="2" t="s">
        <v>184</v>
      </c>
      <c r="L128" s="2" t="s">
        <v>184</v>
      </c>
    </row>
    <row r="129" spans="1:12" ht="12.75">
      <c r="A129">
        <f t="shared" si="5"/>
        <v>113</v>
      </c>
      <c r="B129" t="s">
        <v>107</v>
      </c>
      <c r="C129" t="s">
        <v>18</v>
      </c>
      <c r="D129" s="24" t="s">
        <v>69</v>
      </c>
      <c r="E129" s="38" t="s">
        <v>159</v>
      </c>
      <c r="F129">
        <v>0</v>
      </c>
      <c r="G129">
        <v>0</v>
      </c>
      <c r="H129" s="31">
        <v>100</v>
      </c>
      <c r="I129" s="31">
        <v>0</v>
      </c>
      <c r="J129" s="2" t="s">
        <v>111</v>
      </c>
      <c r="K129" s="2" t="s">
        <v>184</v>
      </c>
      <c r="L129" s="2" t="s">
        <v>184</v>
      </c>
    </row>
    <row r="130" spans="1:12" ht="12.75">
      <c r="A130">
        <f t="shared" si="5"/>
        <v>114</v>
      </c>
      <c r="B130" t="s">
        <v>115</v>
      </c>
      <c r="C130" t="s">
        <v>18</v>
      </c>
      <c r="D130" s="24" t="s">
        <v>69</v>
      </c>
      <c r="E130" s="38" t="s">
        <v>159</v>
      </c>
      <c r="F130">
        <v>0</v>
      </c>
      <c r="G130">
        <v>0</v>
      </c>
      <c r="H130" s="31">
        <v>100</v>
      </c>
      <c r="I130" s="31">
        <v>0</v>
      </c>
      <c r="J130" s="2" t="s">
        <v>155</v>
      </c>
      <c r="K130" s="2" t="s">
        <v>184</v>
      </c>
      <c r="L130" s="2" t="s">
        <v>184</v>
      </c>
    </row>
    <row r="131" spans="1:13" ht="12.75">
      <c r="A131" s="7" t="s">
        <v>262</v>
      </c>
      <c r="B131" s="7"/>
      <c r="C131" s="7"/>
      <c r="D131" s="28"/>
      <c r="E131" s="7"/>
      <c r="F131" s="7"/>
      <c r="G131" s="7"/>
      <c r="H131" s="7"/>
      <c r="I131" s="7"/>
      <c r="J131" s="8"/>
      <c r="K131" s="8"/>
      <c r="L131" s="8"/>
      <c r="M131" s="7"/>
    </row>
    <row r="132" spans="1:12" ht="12.75">
      <c r="A132">
        <f>A130+1</f>
        <v>115</v>
      </c>
      <c r="B132" t="s">
        <v>263</v>
      </c>
      <c r="C132" t="s">
        <v>18</v>
      </c>
      <c r="D132" s="24" t="s">
        <v>42</v>
      </c>
      <c r="E132" s="38" t="s">
        <v>277</v>
      </c>
      <c r="F132">
        <v>0</v>
      </c>
      <c r="G132">
        <v>77</v>
      </c>
      <c r="H132" s="31">
        <v>5000</v>
      </c>
      <c r="I132" s="31">
        <v>0</v>
      </c>
      <c r="J132" s="2" t="s">
        <v>227</v>
      </c>
      <c r="K132" s="2" t="s">
        <v>184</v>
      </c>
      <c r="L132" s="2" t="s">
        <v>184</v>
      </c>
    </row>
    <row r="133" spans="1:12" ht="12.75">
      <c r="A133">
        <f aca="true" t="shared" si="6" ref="A133:A141">A132+1</f>
        <v>116</v>
      </c>
      <c r="B133" t="s">
        <v>264</v>
      </c>
      <c r="C133" t="s">
        <v>18</v>
      </c>
      <c r="D133" s="24" t="s">
        <v>42</v>
      </c>
      <c r="E133" s="38" t="s">
        <v>277</v>
      </c>
      <c r="F133">
        <v>0</v>
      </c>
      <c r="G133">
        <v>77</v>
      </c>
      <c r="H133" s="31">
        <v>5000</v>
      </c>
      <c r="I133" s="31">
        <v>0</v>
      </c>
      <c r="J133" s="2" t="s">
        <v>227</v>
      </c>
      <c r="K133" s="2" t="s">
        <v>184</v>
      </c>
      <c r="L133" s="2" t="s">
        <v>184</v>
      </c>
    </row>
    <row r="134" spans="1:12" ht="12.75">
      <c r="A134">
        <f t="shared" si="6"/>
        <v>117</v>
      </c>
      <c r="B134" t="s">
        <v>272</v>
      </c>
      <c r="C134" t="s">
        <v>18</v>
      </c>
      <c r="D134" s="24">
        <v>1</v>
      </c>
      <c r="E134" s="38" t="s">
        <v>159</v>
      </c>
      <c r="F134">
        <v>0</v>
      </c>
      <c r="G134">
        <v>0</v>
      </c>
      <c r="H134" s="31">
        <v>1</v>
      </c>
      <c r="I134" s="31">
        <v>0</v>
      </c>
      <c r="J134" s="2" t="s">
        <v>228</v>
      </c>
      <c r="K134" s="2" t="s">
        <v>184</v>
      </c>
      <c r="L134" s="2" t="s">
        <v>184</v>
      </c>
    </row>
    <row r="135" spans="1:12" ht="12.75">
      <c r="A135">
        <f t="shared" si="6"/>
        <v>118</v>
      </c>
      <c r="B135" t="s">
        <v>271</v>
      </c>
      <c r="C135" t="s">
        <v>18</v>
      </c>
      <c r="D135" s="24">
        <v>1</v>
      </c>
      <c r="E135" s="38" t="s">
        <v>159</v>
      </c>
      <c r="F135">
        <v>0</v>
      </c>
      <c r="G135">
        <v>0</v>
      </c>
      <c r="H135" s="31">
        <v>1</v>
      </c>
      <c r="I135" s="31">
        <v>0</v>
      </c>
      <c r="J135" s="2" t="s">
        <v>220</v>
      </c>
      <c r="K135" s="2" t="s">
        <v>184</v>
      </c>
      <c r="L135" s="2" t="s">
        <v>184</v>
      </c>
    </row>
    <row r="136" spans="1:12" ht="12.75">
      <c r="A136">
        <f t="shared" si="6"/>
        <v>119</v>
      </c>
      <c r="B136" t="s">
        <v>270</v>
      </c>
      <c r="C136" t="s">
        <v>18</v>
      </c>
      <c r="D136" s="24">
        <v>1</v>
      </c>
      <c r="E136" s="38" t="s">
        <v>159</v>
      </c>
      <c r="F136">
        <v>0</v>
      </c>
      <c r="G136">
        <v>0</v>
      </c>
      <c r="H136" s="31">
        <v>1</v>
      </c>
      <c r="I136" s="31">
        <v>0</v>
      </c>
      <c r="J136" s="2" t="s">
        <v>221</v>
      </c>
      <c r="K136" s="2" t="s">
        <v>184</v>
      </c>
      <c r="L136" s="2" t="s">
        <v>184</v>
      </c>
    </row>
    <row r="137" spans="1:12" ht="12.75">
      <c r="A137">
        <f t="shared" si="6"/>
        <v>120</v>
      </c>
      <c r="B137" t="s">
        <v>269</v>
      </c>
      <c r="C137" t="s">
        <v>18</v>
      </c>
      <c r="D137" s="24">
        <v>1</v>
      </c>
      <c r="E137" s="38" t="s">
        <v>159</v>
      </c>
      <c r="F137">
        <v>0</v>
      </c>
      <c r="G137">
        <v>0</v>
      </c>
      <c r="H137" s="31">
        <v>1</v>
      </c>
      <c r="I137" s="31">
        <v>0</v>
      </c>
      <c r="J137" s="2" t="s">
        <v>222</v>
      </c>
      <c r="K137" s="2" t="s">
        <v>184</v>
      </c>
      <c r="L137" s="2" t="s">
        <v>184</v>
      </c>
    </row>
    <row r="138" spans="1:12" ht="12.75">
      <c r="A138">
        <f t="shared" si="6"/>
        <v>121</v>
      </c>
      <c r="B138" t="s">
        <v>265</v>
      </c>
      <c r="C138" t="s">
        <v>18</v>
      </c>
      <c r="D138" s="24">
        <v>1</v>
      </c>
      <c r="E138" s="38" t="s">
        <v>159</v>
      </c>
      <c r="F138">
        <v>0</v>
      </c>
      <c r="G138">
        <v>0</v>
      </c>
      <c r="H138" s="31">
        <v>1</v>
      </c>
      <c r="I138" s="31">
        <v>0</v>
      </c>
      <c r="J138" s="2" t="s">
        <v>226</v>
      </c>
      <c r="K138" s="2" t="s">
        <v>184</v>
      </c>
      <c r="L138" s="2" t="s">
        <v>184</v>
      </c>
    </row>
    <row r="139" spans="1:12" ht="12.75">
      <c r="A139">
        <f t="shared" si="6"/>
        <v>122</v>
      </c>
      <c r="B139" t="s">
        <v>266</v>
      </c>
      <c r="C139" t="s">
        <v>18</v>
      </c>
      <c r="D139" s="24">
        <v>1</v>
      </c>
      <c r="E139" s="38" t="s">
        <v>159</v>
      </c>
      <c r="F139">
        <v>0</v>
      </c>
      <c r="G139">
        <v>0</v>
      </c>
      <c r="H139" s="31">
        <v>1</v>
      </c>
      <c r="I139" s="31">
        <v>0</v>
      </c>
      <c r="J139" s="2" t="s">
        <v>223</v>
      </c>
      <c r="K139" s="2" t="s">
        <v>184</v>
      </c>
      <c r="L139" s="2" t="s">
        <v>184</v>
      </c>
    </row>
    <row r="140" spans="1:12" ht="12.75">
      <c r="A140">
        <f t="shared" si="6"/>
        <v>123</v>
      </c>
      <c r="B140" t="s">
        <v>267</v>
      </c>
      <c r="C140" t="s">
        <v>18</v>
      </c>
      <c r="D140" s="24">
        <v>1</v>
      </c>
      <c r="E140" s="38" t="s">
        <v>159</v>
      </c>
      <c r="F140">
        <v>0</v>
      </c>
      <c r="G140">
        <v>0</v>
      </c>
      <c r="H140" s="31">
        <v>1</v>
      </c>
      <c r="I140" s="31">
        <v>0</v>
      </c>
      <c r="J140" s="2" t="s">
        <v>224</v>
      </c>
      <c r="K140" s="2" t="s">
        <v>184</v>
      </c>
      <c r="L140" s="2" t="s">
        <v>184</v>
      </c>
    </row>
    <row r="141" spans="1:12" ht="12.75">
      <c r="A141">
        <f t="shared" si="6"/>
        <v>124</v>
      </c>
      <c r="B141" t="s">
        <v>268</v>
      </c>
      <c r="C141" t="s">
        <v>18</v>
      </c>
      <c r="D141" s="24">
        <v>1</v>
      </c>
      <c r="E141" s="38" t="s">
        <v>159</v>
      </c>
      <c r="F141">
        <v>0</v>
      </c>
      <c r="G141">
        <v>0</v>
      </c>
      <c r="H141" s="31">
        <v>1</v>
      </c>
      <c r="I141" s="31">
        <v>0</v>
      </c>
      <c r="J141" s="2" t="s">
        <v>225</v>
      </c>
      <c r="K141" s="2" t="s">
        <v>184</v>
      </c>
      <c r="L141" s="2" t="s">
        <v>184</v>
      </c>
    </row>
    <row r="142" spans="1:13" ht="12.75">
      <c r="A142" s="50" t="s">
        <v>287</v>
      </c>
      <c r="B142" s="50"/>
      <c r="C142" s="50"/>
      <c r="D142" s="51"/>
      <c r="E142" s="51"/>
      <c r="F142" s="51"/>
      <c r="G142" s="50"/>
      <c r="H142" s="52"/>
      <c r="I142" s="52"/>
      <c r="J142" s="53"/>
      <c r="K142" s="53"/>
      <c r="L142" s="53"/>
      <c r="M142" s="50"/>
    </row>
    <row r="143" spans="1:12" ht="12.75">
      <c r="A143">
        <v>192</v>
      </c>
      <c r="B143" t="s">
        <v>288</v>
      </c>
      <c r="C143" t="s">
        <v>18</v>
      </c>
      <c r="D143" s="24"/>
      <c r="E143" s="24" t="s">
        <v>128</v>
      </c>
      <c r="F143" s="24" t="s">
        <v>163</v>
      </c>
      <c r="H143" s="31"/>
      <c r="I143">
        <v>0</v>
      </c>
      <c r="J143" s="2" t="s">
        <v>297</v>
      </c>
      <c r="K143" s="2" t="s">
        <v>184</v>
      </c>
      <c r="L143" s="2" t="s">
        <v>184</v>
      </c>
    </row>
    <row r="144" spans="1:12" ht="12.75">
      <c r="A144">
        <f aca="true" t="shared" si="7" ref="A144:A151">A143+1</f>
        <v>193</v>
      </c>
      <c r="B144" t="s">
        <v>289</v>
      </c>
      <c r="C144" t="s">
        <v>18</v>
      </c>
      <c r="D144" s="24"/>
      <c r="E144" s="24" t="s">
        <v>128</v>
      </c>
      <c r="F144" s="24" t="s">
        <v>163</v>
      </c>
      <c r="H144" s="31"/>
      <c r="I144">
        <v>0</v>
      </c>
      <c r="J144" s="2" t="s">
        <v>297</v>
      </c>
      <c r="K144" s="2" t="s">
        <v>184</v>
      </c>
      <c r="L144" s="2" t="s">
        <v>184</v>
      </c>
    </row>
    <row r="145" spans="1:12" ht="12.75">
      <c r="A145">
        <f t="shared" si="7"/>
        <v>194</v>
      </c>
      <c r="B145" t="s">
        <v>290</v>
      </c>
      <c r="C145" t="s">
        <v>18</v>
      </c>
      <c r="D145" s="24"/>
      <c r="E145" s="24" t="s">
        <v>128</v>
      </c>
      <c r="F145" s="24" t="s">
        <v>163</v>
      </c>
      <c r="H145" s="31"/>
      <c r="I145">
        <v>0</v>
      </c>
      <c r="J145" s="2" t="s">
        <v>297</v>
      </c>
      <c r="K145" s="2" t="s">
        <v>184</v>
      </c>
      <c r="L145" s="2" t="s">
        <v>184</v>
      </c>
    </row>
    <row r="146" spans="1:12" ht="12.75">
      <c r="A146">
        <f t="shared" si="7"/>
        <v>195</v>
      </c>
      <c r="B146" t="s">
        <v>291</v>
      </c>
      <c r="C146" t="s">
        <v>18</v>
      </c>
      <c r="D146" s="24"/>
      <c r="E146" s="24" t="s">
        <v>128</v>
      </c>
      <c r="F146" s="24" t="s">
        <v>163</v>
      </c>
      <c r="H146" s="31"/>
      <c r="I146">
        <v>0</v>
      </c>
      <c r="J146" s="2" t="s">
        <v>297</v>
      </c>
      <c r="K146" s="2" t="s">
        <v>184</v>
      </c>
      <c r="L146" s="2" t="s">
        <v>184</v>
      </c>
    </row>
    <row r="147" spans="1:12" ht="12.75">
      <c r="A147">
        <f t="shared" si="7"/>
        <v>196</v>
      </c>
      <c r="B147" t="s">
        <v>292</v>
      </c>
      <c r="C147" t="s">
        <v>18</v>
      </c>
      <c r="D147" s="24"/>
      <c r="E147" s="24" t="s">
        <v>128</v>
      </c>
      <c r="F147" s="24" t="s">
        <v>163</v>
      </c>
      <c r="H147" s="31"/>
      <c r="I147">
        <v>0</v>
      </c>
      <c r="J147" s="2" t="s">
        <v>297</v>
      </c>
      <c r="K147" s="2" t="s">
        <v>184</v>
      </c>
      <c r="L147" s="2" t="s">
        <v>184</v>
      </c>
    </row>
    <row r="148" spans="1:12" ht="12.75">
      <c r="A148">
        <f t="shared" si="7"/>
        <v>197</v>
      </c>
      <c r="B148" t="s">
        <v>293</v>
      </c>
      <c r="C148" t="s">
        <v>18</v>
      </c>
      <c r="D148" s="24"/>
      <c r="E148" s="24" t="s">
        <v>128</v>
      </c>
      <c r="F148" s="24" t="s">
        <v>163</v>
      </c>
      <c r="H148" s="31"/>
      <c r="I148">
        <v>0</v>
      </c>
      <c r="J148" s="2" t="s">
        <v>297</v>
      </c>
      <c r="K148" s="2" t="s">
        <v>184</v>
      </c>
      <c r="L148" s="2" t="s">
        <v>184</v>
      </c>
    </row>
    <row r="149" spans="1:12" ht="12.75">
      <c r="A149">
        <f t="shared" si="7"/>
        <v>198</v>
      </c>
      <c r="B149" t="s">
        <v>294</v>
      </c>
      <c r="C149" t="s">
        <v>18</v>
      </c>
      <c r="D149" s="24"/>
      <c r="E149" s="24" t="s">
        <v>128</v>
      </c>
      <c r="F149" s="24" t="s">
        <v>163</v>
      </c>
      <c r="H149" s="31"/>
      <c r="I149">
        <v>0</v>
      </c>
      <c r="J149" s="2" t="s">
        <v>297</v>
      </c>
      <c r="K149" s="2" t="s">
        <v>184</v>
      </c>
      <c r="L149" s="2" t="s">
        <v>184</v>
      </c>
    </row>
    <row r="150" spans="1:12" ht="12.75">
      <c r="A150">
        <f t="shared" si="7"/>
        <v>199</v>
      </c>
      <c r="B150" t="s">
        <v>295</v>
      </c>
      <c r="C150" t="s">
        <v>18</v>
      </c>
      <c r="D150" s="24"/>
      <c r="E150" s="24" t="s">
        <v>128</v>
      </c>
      <c r="F150" s="24" t="s">
        <v>163</v>
      </c>
      <c r="H150" s="31"/>
      <c r="I150">
        <v>0</v>
      </c>
      <c r="J150" s="2" t="s">
        <v>297</v>
      </c>
      <c r="K150" s="2" t="s">
        <v>184</v>
      </c>
      <c r="L150" s="2" t="s">
        <v>184</v>
      </c>
    </row>
    <row r="151" spans="1:12" ht="12.75">
      <c r="A151">
        <f t="shared" si="7"/>
        <v>200</v>
      </c>
      <c r="B151" t="s">
        <v>296</v>
      </c>
      <c r="C151" t="s">
        <v>18</v>
      </c>
      <c r="D151" s="24"/>
      <c r="E151" s="24" t="s">
        <v>128</v>
      </c>
      <c r="F151" s="24" t="s">
        <v>163</v>
      </c>
      <c r="H151" s="31"/>
      <c r="I151">
        <v>0</v>
      </c>
      <c r="J151" s="2" t="s">
        <v>297</v>
      </c>
      <c r="K151" s="2" t="s">
        <v>184</v>
      </c>
      <c r="L151" s="2" t="s">
        <v>184</v>
      </c>
    </row>
    <row r="152" ht="12.75">
      <c r="A152" t="s">
        <v>275</v>
      </c>
    </row>
    <row r="153" spans="1:13" ht="12.75">
      <c r="A153" s="19" t="s">
        <v>23</v>
      </c>
      <c r="B153" s="19"/>
      <c r="C153" s="19"/>
      <c r="D153" s="19"/>
      <c r="E153" s="19"/>
      <c r="F153" s="19"/>
      <c r="G153" s="19"/>
      <c r="H153" s="19"/>
      <c r="I153" s="19"/>
      <c r="J153" s="20"/>
      <c r="K153" s="20"/>
      <c r="L153" s="20"/>
      <c r="M153" s="19"/>
    </row>
  </sheetData>
  <hyperlinks>
    <hyperlink ref="D3" r:id="rId1" display="jens@wendelstorf.de"/>
    <hyperlink ref="J4" r:id="rId2" display="http://www.prmc.de/main/processes/eaf/eaf_interface.html"/>
  </hyperlinks>
  <printOptions/>
  <pageMargins left="0.45" right="0.21" top="0.45" bottom="0.47" header="0.2" footer="0.21"/>
  <pageSetup horizontalDpi="600" verticalDpi="600" orientation="landscape" paperSize="9" scale="75" r:id="rId3"/>
  <headerFooter alignWithMargins="0">
    <oddHeader>&amp;L&amp;Z&amp;F&amp;R&amp;A</oddHeader>
    <oddFooter>&amp;L&amp;D&amp;C(c) jens@wendelstorf.de&amp;R&amp;P/&amp;N</oddFooter>
  </headerFooter>
  <rowBreaks count="3" manualBreakCount="3">
    <brk id="50" max="255" man="1"/>
    <brk id="78" max="255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EGAL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Ottfried Ramschladen</dc:creator>
  <cp:keywords/>
  <dc:description/>
  <cp:lastModifiedBy>Ottfried Ramschladen</cp:lastModifiedBy>
  <cp:lastPrinted>2008-06-04T15:31:41Z</cp:lastPrinted>
  <dcterms:created xsi:type="dcterms:W3CDTF">2008-03-13T09:34:25Z</dcterms:created>
  <dcterms:modified xsi:type="dcterms:W3CDTF">2008-09-03T11:35:00Z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